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Desktop\Desktop\Έντυπα Ιστοσελίδας\2022\"/>
    </mc:Choice>
  </mc:AlternateContent>
  <xr:revisionPtr revIDLastSave="0" documentId="13_ncr:8001_{B1E9AA8E-F03A-4B0E-8DE1-E536970DCE73}" xr6:coauthVersionLast="47" xr6:coauthVersionMax="47" xr10:uidLastSave="{00000000-0000-0000-0000-000000000000}"/>
  <workbookProtection workbookPassword="EFE1" lockStructure="1"/>
  <bookViews>
    <workbookView xWindow="-120" yWindow="-120" windowWidth="29040" windowHeight="15840" xr2:uid="{00000000-000D-0000-FFFF-FFFF00000000}"/>
  </bookViews>
  <sheets>
    <sheet name="Υπολ Επιδ Αναπληρ Διορισμού" sheetId="3" r:id="rId1"/>
  </sheets>
  <definedNames>
    <definedName name="_xlnm.Print_Area" localSheetId="0">'Υπολ Επιδ Αναπληρ Διορισμού'!$A$1:$E$38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7" i="3" l="1"/>
  <c r="E6" i="3"/>
  <c r="D8" i="3" l="1"/>
  <c r="D9" i="3" s="1"/>
  <c r="E7" i="3"/>
  <c r="E8" i="3" l="1"/>
  <c r="E9" i="3" s="1"/>
  <c r="D12" i="3" s="1"/>
  <c r="D13" i="3" l="1"/>
  <c r="D14" i="3" s="1"/>
  <c r="E13" i="3"/>
  <c r="E14" i="3" s="1"/>
</calcChain>
</file>

<file path=xl/sharedStrings.xml><?xml version="1.0" encoding="utf-8"?>
<sst xmlns="http://schemas.openxmlformats.org/spreadsheetml/2006/main" count="106" uniqueCount="94">
  <si>
    <t>ΥΠΟΛΟΓΙΣΜΟΣ ΕΠΙΔΟΜΑΤΟΣ ΑΝΑΠΛΗΡΩΤΙΚΟΥ ΔΙΟΡΙΣΜΟΥ</t>
  </si>
  <si>
    <t>Κλίμακες/ Πάγιοι</t>
  </si>
  <si>
    <t>Ετήσιος Αρχικός Βασικός €</t>
  </si>
  <si>
    <t>ΟΝΟΜΑ ΥΠΑΛΛΗΛΟΥ</t>
  </si>
  <si>
    <t>Α.Κ.Α.</t>
  </si>
  <si>
    <t>Α.Δ.Τ.</t>
  </si>
  <si>
    <t>ΣΤΟΙΧΕΙΑ ΘΕΣΕΩΝ</t>
  </si>
  <si>
    <t xml:space="preserve"> ΥΦΙΣΤΑΜΕΝΗ</t>
  </si>
  <si>
    <t>ΑΝΑΠΛΗΡΩΤΗ</t>
  </si>
  <si>
    <t>Κλίμακα Θέσης:</t>
  </si>
  <si>
    <t>Ετήσιος Βασικός Μισθός:</t>
  </si>
  <si>
    <r>
      <rPr>
        <b/>
        <u/>
        <sz val="11"/>
        <color indexed="8"/>
        <rFont val="Arial"/>
        <family val="2"/>
        <charset val="161"/>
      </rPr>
      <t>Συν</t>
    </r>
    <r>
      <rPr>
        <b/>
        <sz val="11"/>
        <color indexed="8"/>
        <rFont val="Arial"/>
        <family val="2"/>
        <charset val="161"/>
      </rPr>
      <t xml:space="preserve"> Γενικές Αυξήσεις</t>
    </r>
  </si>
  <si>
    <t>Μισθοί Θέσεων</t>
  </si>
  <si>
    <t>Αναλογία Επιδόματος Αναπληρωτικού Διορισμού</t>
  </si>
  <si>
    <t>Ετήσιο Επίδομα Αναπληρωτικού Διορισμού</t>
  </si>
  <si>
    <t>Μηνιαίο Επίδομα Αναπληρωτικού Διορισμού</t>
  </si>
  <si>
    <t>ΤΟ ΕΝΤΥΠΟ ΝΑ ΧΡΗΣΙΜΟΠΟΙΕΙΤΑΙ ΜΟΝΟ ΓΙΑ ΣΚΟΠΟΥΣ ΕΛΕΓΧΟΥ ΤΩΝ ΥΠΟΛΟΓΙΣΜΩΝ</t>
  </si>
  <si>
    <t>A10</t>
  </si>
  <si>
    <t>A11</t>
  </si>
  <si>
    <t>A12</t>
  </si>
  <si>
    <t>A13</t>
  </si>
  <si>
    <t>A13-15</t>
  </si>
  <si>
    <t>A14</t>
  </si>
  <si>
    <t>A14-15</t>
  </si>
  <si>
    <t>A14-15(i)</t>
  </si>
  <si>
    <t>A15</t>
  </si>
  <si>
    <t/>
  </si>
  <si>
    <t xml:space="preserve"> </t>
  </si>
  <si>
    <t>Αναπληρωτής ΜΕ ΕΚΤΕΛΕΣΗ καθηκόντων της θέσης του</t>
  </si>
  <si>
    <t>1/3 Μισθού Θέσης Αναπληρωτή</t>
  </si>
  <si>
    <t>Αναπληρωτής ΧΩΡΙΣ ΕΚΤΕΛΕΣΗ καθηκόντων της θέσης του</t>
  </si>
  <si>
    <t>Ετήσιος Βασικός Μισθός Χωρίς Τιμάριθμο (Βασικός διά 4,0956)</t>
  </si>
  <si>
    <t>A13(71825)</t>
  </si>
  <si>
    <t>A13(i)</t>
  </si>
  <si>
    <t>A13(ii)</t>
  </si>
  <si>
    <t>A14(ii)</t>
  </si>
  <si>
    <t>A15(i)</t>
  </si>
  <si>
    <t>A16(i)</t>
  </si>
  <si>
    <t>Α8</t>
  </si>
  <si>
    <t>Α9</t>
  </si>
  <si>
    <t>Α9(i)</t>
  </si>
  <si>
    <t>Α9(ii)</t>
  </si>
  <si>
    <t>A10(i)</t>
  </si>
  <si>
    <t>A10(ii)</t>
  </si>
  <si>
    <t>Α11(ii)</t>
  </si>
  <si>
    <t>Α11(iii)</t>
  </si>
  <si>
    <r>
      <t>A11</t>
    </r>
    <r>
      <rPr>
        <b/>
        <vertAlign val="superscript"/>
        <sz val="11"/>
        <color theme="1"/>
        <rFont val="Calibri"/>
        <family val="2"/>
        <charset val="161"/>
        <scheme val="minor"/>
      </rPr>
      <t>(59664)</t>
    </r>
  </si>
  <si>
    <t>Α12(ii)</t>
  </si>
  <si>
    <r>
      <t>Α12</t>
    </r>
    <r>
      <rPr>
        <b/>
        <vertAlign val="superscript"/>
        <sz val="11"/>
        <color theme="1"/>
        <rFont val="Calibri"/>
        <family val="2"/>
        <charset val="161"/>
        <scheme val="minor"/>
      </rPr>
      <t>(63069)</t>
    </r>
  </si>
  <si>
    <r>
      <t>Α12</t>
    </r>
    <r>
      <rPr>
        <b/>
        <vertAlign val="superscript"/>
        <sz val="11"/>
        <color theme="1"/>
        <rFont val="Calibri"/>
        <family val="2"/>
        <charset val="161"/>
        <scheme val="minor"/>
      </rPr>
      <t>(48176)</t>
    </r>
  </si>
  <si>
    <t>Α13</t>
  </si>
  <si>
    <t>Α13(i)</t>
  </si>
  <si>
    <t>Α13(ii)</t>
  </si>
  <si>
    <r>
      <t>A13</t>
    </r>
    <r>
      <rPr>
        <b/>
        <vertAlign val="superscript"/>
        <sz val="11"/>
        <color theme="1"/>
        <rFont val="Calibri"/>
        <family val="2"/>
        <charset val="161"/>
        <scheme val="minor"/>
      </rPr>
      <t>(71825)</t>
    </r>
  </si>
  <si>
    <t>A14(i)</t>
  </si>
  <si>
    <t>Α15</t>
  </si>
  <si>
    <t>Α15(i)</t>
  </si>
  <si>
    <t>Α15(ii)</t>
  </si>
  <si>
    <t>Α16</t>
  </si>
  <si>
    <t>Α16(i)</t>
  </si>
  <si>
    <t>A1</t>
  </si>
  <si>
    <t>A2</t>
  </si>
  <si>
    <t>A3</t>
  </si>
  <si>
    <t>A4</t>
  </si>
  <si>
    <t>A5</t>
  </si>
  <si>
    <t>A5(ii)</t>
  </si>
  <si>
    <t>A5(iii)</t>
  </si>
  <si>
    <t>A6</t>
  </si>
  <si>
    <t>A6(ii)</t>
  </si>
  <si>
    <t>A7</t>
  </si>
  <si>
    <t>A7(ii)</t>
  </si>
  <si>
    <t>A7-28470</t>
  </si>
  <si>
    <t>U8</t>
  </si>
  <si>
    <t>U9</t>
  </si>
  <si>
    <t>U10</t>
  </si>
  <si>
    <t>U11</t>
  </si>
  <si>
    <t>U12</t>
  </si>
  <si>
    <t>U13</t>
  </si>
  <si>
    <t>U13+2</t>
  </si>
  <si>
    <t>X13</t>
  </si>
  <si>
    <t>X15</t>
  </si>
  <si>
    <t>A15(ii)</t>
  </si>
  <si>
    <t>ΕΤΟΙΜΑΣΤΗΚΕ ΑΠO: __________________________  ΕΛΕΓΧΘΗΚΕ ΑΠΟ: ________________________</t>
  </si>
  <si>
    <t>ΗΜΕΡΟΜΗΝΙΑ: ________________________                 ΗΜΕΡΟΜΗΝΙΑ: _______________________</t>
  </si>
  <si>
    <r>
      <t xml:space="preserve">ΥΠΟΛΟΓΙΣΜΟΣ ΕΠΙΔΟΜΑΤΟΣ ΑΝΑΠΛΗΡΩΤΙΚΟΥ ΔΙΟΡΙΣΜΟΥ ΑΠΟ </t>
    </r>
    <r>
      <rPr>
        <b/>
        <u/>
        <sz val="16"/>
        <color rgb="FFFF0000"/>
        <rFont val="Calibri"/>
        <family val="2"/>
        <charset val="161"/>
        <scheme val="minor"/>
      </rPr>
      <t>1/7/18 - ………</t>
    </r>
  </si>
  <si>
    <t>F89161</t>
  </si>
  <si>
    <t>F92858</t>
  </si>
  <si>
    <t>F96491</t>
  </si>
  <si>
    <t>F96665</t>
  </si>
  <si>
    <t>F126237</t>
  </si>
  <si>
    <t>F104206</t>
  </si>
  <si>
    <t>F98325</t>
  </si>
  <si>
    <t>F89308</t>
  </si>
  <si>
    <t>F82045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</si>
</sst>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Red]\-[$€-2]\ #,##0"/>
    <numFmt numFmtId="165" formatCode="0.000%"/>
    <numFmt numFmtId="166" formatCode="[$€-2]\ #,##0.00;[Red]\-[$€-2]\ #,##0.00"/>
  </numFmts>
  <fonts count="23" x14ac:knownFonts="1">
    <font>
      <sz val="11"/>
      <color theme="1"/>
      <name val="Calibri"/>
      <family val="2"/>
      <charset val="1"/>
      <scheme val="minor"/>
    </font>
    <font>
      <sz val="11"/>
      <color theme="1"/>
      <name val="Arial"/>
      <family val="2"/>
      <charset val="161"/>
    </font>
    <font>
      <b/>
      <sz val="14"/>
      <color theme="1"/>
      <name val="Arial"/>
      <family val="2"/>
      <charset val="161"/>
    </font>
    <font>
      <b/>
      <sz val="11"/>
      <color theme="1"/>
      <name val="Arial"/>
      <family val="2"/>
      <charset val="161"/>
    </font>
    <font>
      <b/>
      <sz val="10"/>
      <name val="Arial"/>
      <family val="2"/>
    </font>
    <font>
      <b/>
      <u/>
      <sz val="14"/>
      <color theme="1"/>
      <name val="Arial"/>
      <family val="2"/>
      <charset val="161"/>
    </font>
    <font>
      <b/>
      <sz val="12"/>
      <color theme="1"/>
      <name val="Arial"/>
      <family val="2"/>
      <charset val="161"/>
    </font>
    <font>
      <sz val="12"/>
      <name val="Arial"/>
      <family val="2"/>
    </font>
    <font>
      <b/>
      <sz val="11"/>
      <color indexed="8"/>
      <name val="Arial"/>
      <family val="2"/>
      <charset val="161"/>
    </font>
    <font>
      <b/>
      <u/>
      <sz val="11"/>
      <color indexed="8"/>
      <name val="Arial"/>
      <family val="2"/>
      <charset val="161"/>
    </font>
    <font>
      <b/>
      <sz val="11"/>
      <name val="Arial"/>
      <family val="2"/>
      <charset val="161"/>
    </font>
    <font>
      <b/>
      <sz val="9"/>
      <color theme="1"/>
      <name val="Arial"/>
      <family val="2"/>
      <charset val="161"/>
    </font>
    <font>
      <b/>
      <sz val="10"/>
      <color theme="1"/>
      <name val="Arial"/>
      <family val="2"/>
      <charset val="161"/>
    </font>
    <font>
      <b/>
      <u/>
      <sz val="11"/>
      <color rgb="FFFF0000"/>
      <name val="Arial"/>
      <family val="2"/>
      <charset val="161"/>
    </font>
    <font>
      <b/>
      <sz val="11"/>
      <color theme="1"/>
      <name val="Calibri"/>
      <family val="2"/>
      <charset val="161"/>
      <scheme val="minor"/>
    </font>
    <font>
      <sz val="11"/>
      <color theme="1"/>
      <name val="Calibri"/>
      <family val="2"/>
      <charset val="161"/>
      <scheme val="minor"/>
    </font>
    <font>
      <b/>
      <sz val="11"/>
      <color rgb="FF000000"/>
      <name val="Arial"/>
      <family val="2"/>
      <charset val="161"/>
    </font>
    <font>
      <sz val="11"/>
      <color rgb="FF000000"/>
      <name val="Arial"/>
      <family val="2"/>
      <charset val="161"/>
    </font>
    <font>
      <b/>
      <vertAlign val="superscript"/>
      <sz val="11"/>
      <color theme="1"/>
      <name val="Calibri"/>
      <family val="2"/>
      <charset val="161"/>
      <scheme val="minor"/>
    </font>
    <font>
      <b/>
      <sz val="10"/>
      <color theme="1"/>
      <name val="Calibri"/>
      <family val="2"/>
      <charset val="161"/>
      <scheme val="minor"/>
    </font>
    <font>
      <b/>
      <u/>
      <sz val="12"/>
      <color theme="1"/>
      <name val="Arial"/>
      <family val="2"/>
      <charset val="161"/>
    </font>
    <font>
      <b/>
      <sz val="16"/>
      <color theme="1"/>
      <name val="Calibri"/>
      <family val="2"/>
      <charset val="161"/>
      <scheme val="minor"/>
    </font>
    <font>
      <b/>
      <u/>
      <sz val="16"/>
      <color rgb="FFFF0000"/>
      <name val="Calibri"/>
      <family val="2"/>
      <charset val="161"/>
      <scheme val="minor"/>
    </font>
  </fonts>
  <fills count="7">
    <fill>
      <patternFill patternType="none"/>
    </fill>
    <fill>
      <patternFill patternType="gray125"/>
    </fill>
    <fill>
      <patternFill patternType="solid">
        <fgColor rgb="FFFFFFCC"/>
        <bgColor indexed="64"/>
      </patternFill>
    </fill>
    <fill>
      <patternFill patternType="solid">
        <fgColor indexed="55"/>
        <bgColor indexed="64"/>
      </patternFill>
    </fill>
    <fill>
      <patternFill patternType="solid">
        <fgColor rgb="FFCCFFCC"/>
        <bgColor indexed="64"/>
      </patternFill>
    </fill>
    <fill>
      <patternFill patternType="solid">
        <fgColor theme="0"/>
        <bgColor indexed="64"/>
      </patternFill>
    </fill>
    <fill>
      <patternFill patternType="solid">
        <fgColor rgb="FFEAEAEA"/>
        <bgColor indexed="64"/>
      </patternFill>
    </fill>
  </fills>
  <borders count="3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85">
    <xf numFmtId="0" fontId="0" fillId="0" borderId="0" xfId="0"/>
    <xf numFmtId="0" fontId="3" fillId="0" borderId="0" xfId="1" applyFont="1" applyProtection="1">
      <protection hidden="1"/>
    </xf>
    <xf numFmtId="3" fontId="4" fillId="3" borderId="4" xfId="1" applyNumberFormat="1" applyFont="1" applyFill="1" applyBorder="1" applyAlignment="1" applyProtection="1">
      <alignment horizontal="center" vertical="justify"/>
      <protection hidden="1"/>
    </xf>
    <xf numFmtId="0" fontId="2" fillId="2" borderId="6" xfId="1" applyFont="1" applyFill="1" applyBorder="1" applyAlignment="1" applyProtection="1">
      <alignment horizontal="center" vertical="center"/>
      <protection hidden="1"/>
    </xf>
    <xf numFmtId="0" fontId="5" fillId="2" borderId="7" xfId="1" applyFont="1" applyFill="1" applyBorder="1" applyAlignment="1" applyProtection="1">
      <alignment horizontal="center" vertical="center"/>
      <protection hidden="1"/>
    </xf>
    <xf numFmtId="0" fontId="5" fillId="2" borderId="8"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locked="0"/>
    </xf>
    <xf numFmtId="0" fontId="2" fillId="4" borderId="10" xfId="1" applyFont="1" applyFill="1" applyBorder="1" applyAlignment="1" applyProtection="1">
      <alignment horizontal="center" vertical="center"/>
      <protection locked="0"/>
    </xf>
    <xf numFmtId="0" fontId="2" fillId="4" borderId="11" xfId="1" applyFont="1" applyFill="1" applyBorder="1" applyAlignment="1" applyProtection="1">
      <alignment horizontal="center" vertical="center"/>
      <protection locked="0"/>
    </xf>
    <xf numFmtId="0" fontId="6" fillId="2" borderId="13" xfId="1" applyFont="1" applyFill="1" applyBorder="1" applyAlignment="1" applyProtection="1">
      <alignment horizontal="left" vertical="center"/>
      <protection hidden="1"/>
    </xf>
    <xf numFmtId="0" fontId="3" fillId="2" borderId="14" xfId="1" applyFont="1" applyFill="1" applyBorder="1" applyAlignment="1" applyProtection="1">
      <alignment horizontal="center" vertical="center"/>
      <protection hidden="1"/>
    </xf>
    <xf numFmtId="0" fontId="3" fillId="2" borderId="15" xfId="1" applyFont="1" applyFill="1" applyBorder="1" applyAlignment="1" applyProtection="1">
      <alignment horizontal="center" vertical="center"/>
      <protection hidden="1"/>
    </xf>
    <xf numFmtId="3" fontId="4" fillId="5" borderId="4" xfId="1" applyNumberFormat="1" applyFont="1" applyFill="1" applyBorder="1" applyAlignment="1" applyProtection="1">
      <alignment horizontal="center" vertical="justify"/>
      <protection hidden="1"/>
    </xf>
    <xf numFmtId="0" fontId="3" fillId="2" borderId="18" xfId="1" applyFont="1" applyFill="1" applyBorder="1" applyAlignment="1" applyProtection="1">
      <alignment horizontal="center" vertical="center"/>
      <protection hidden="1"/>
    </xf>
    <xf numFmtId="0" fontId="3" fillId="4" borderId="18" xfId="1" applyFont="1" applyFill="1" applyBorder="1" applyAlignment="1" applyProtection="1">
      <alignment horizontal="center" vertical="center"/>
      <protection locked="0"/>
    </xf>
    <xf numFmtId="0" fontId="3" fillId="4" borderId="19" xfId="1" applyFont="1" applyFill="1" applyBorder="1" applyAlignment="1" applyProtection="1">
      <alignment horizontal="center" vertical="center"/>
      <protection locked="0"/>
    </xf>
    <xf numFmtId="3" fontId="7" fillId="0" borderId="4" xfId="1" applyNumberFormat="1" applyFont="1" applyBorder="1" applyAlignment="1" applyProtection="1">
      <alignment vertical="center"/>
      <protection hidden="1"/>
    </xf>
    <xf numFmtId="164" fontId="3" fillId="4" borderId="4" xfId="1" applyNumberFormat="1" applyFont="1" applyFill="1" applyBorder="1" applyAlignment="1" applyProtection="1">
      <alignment horizontal="center" vertical="center"/>
      <protection locked="0"/>
    </xf>
    <xf numFmtId="164" fontId="3" fillId="2" borderId="22" xfId="1" applyNumberFormat="1" applyFont="1" applyFill="1" applyBorder="1" applyAlignment="1" applyProtection="1">
      <alignment horizontal="center" vertical="center"/>
      <protection hidden="1"/>
    </xf>
    <xf numFmtId="4" fontId="3" fillId="2" borderId="4" xfId="1" applyNumberFormat="1" applyFont="1" applyFill="1" applyBorder="1" applyAlignment="1" applyProtection="1">
      <alignment horizontal="center" vertical="center"/>
      <protection hidden="1"/>
    </xf>
    <xf numFmtId="4" fontId="3" fillId="2" borderId="22" xfId="1" applyNumberFormat="1" applyFont="1" applyFill="1" applyBorder="1" applyAlignment="1" applyProtection="1">
      <alignment horizontal="center" vertical="center"/>
      <protection hidden="1"/>
    </xf>
    <xf numFmtId="0" fontId="8" fillId="2" borderId="20" xfId="1" applyFont="1" applyFill="1" applyBorder="1" applyAlignment="1" applyProtection="1">
      <alignment horizontal="left" vertical="center"/>
      <protection hidden="1"/>
    </xf>
    <xf numFmtId="165" fontId="10" fillId="2" borderId="21" xfId="1" applyNumberFormat="1" applyFont="1" applyFill="1" applyBorder="1" applyAlignment="1" applyProtection="1">
      <alignment horizontal="center"/>
      <protection hidden="1"/>
    </xf>
    <xf numFmtId="165" fontId="3" fillId="2" borderId="21" xfId="1" applyNumberFormat="1" applyFont="1" applyFill="1" applyBorder="1" applyAlignment="1" applyProtection="1">
      <alignment horizontal="center"/>
      <protection hidden="1"/>
    </xf>
    <xf numFmtId="166" fontId="3" fillId="2" borderId="25" xfId="1" applyNumberFormat="1" applyFont="1" applyFill="1" applyBorder="1" applyAlignment="1" applyProtection="1">
      <alignment horizontal="center" vertical="center"/>
      <protection hidden="1"/>
    </xf>
    <xf numFmtId="166" fontId="3" fillId="2" borderId="26" xfId="1" applyNumberFormat="1" applyFont="1" applyFill="1" applyBorder="1" applyAlignment="1" applyProtection="1">
      <alignment horizontal="center" vertical="center"/>
      <protection hidden="1"/>
    </xf>
    <xf numFmtId="166" fontId="11" fillId="2" borderId="30" xfId="1" applyNumberFormat="1" applyFont="1" applyFill="1" applyBorder="1" applyAlignment="1" applyProtection="1">
      <alignment horizontal="center" vertical="center" wrapText="1"/>
      <protection hidden="1"/>
    </xf>
    <xf numFmtId="166" fontId="12" fillId="2" borderId="18" xfId="1" applyNumberFormat="1" applyFont="1" applyFill="1" applyBorder="1" applyAlignment="1" applyProtection="1">
      <alignment horizontal="center" vertical="center" wrapText="1"/>
      <protection hidden="1"/>
    </xf>
    <xf numFmtId="166" fontId="12" fillId="2" borderId="31" xfId="1" applyNumberFormat="1" applyFont="1" applyFill="1" applyBorder="1" applyAlignment="1" applyProtection="1">
      <alignment horizontal="center" vertical="center" wrapText="1"/>
      <protection hidden="1"/>
    </xf>
    <xf numFmtId="166" fontId="3" fillId="2" borderId="4" xfId="1" applyNumberFormat="1" applyFont="1" applyFill="1" applyBorder="1" applyAlignment="1" applyProtection="1">
      <alignment horizontal="center" vertical="center" wrapText="1"/>
      <protection hidden="1"/>
    </xf>
    <xf numFmtId="166" fontId="3" fillId="2" borderId="32" xfId="1" applyNumberFormat="1" applyFont="1" applyFill="1" applyBorder="1" applyAlignment="1" applyProtection="1">
      <alignment horizontal="center" vertical="center"/>
      <protection hidden="1"/>
    </xf>
    <xf numFmtId="166" fontId="3" fillId="2" borderId="25" xfId="1" applyNumberFormat="1" applyFont="1" applyFill="1" applyBorder="1" applyAlignment="1" applyProtection="1">
      <alignment horizontal="center" vertical="center" wrapText="1"/>
      <protection hidden="1"/>
    </xf>
    <xf numFmtId="166" fontId="3" fillId="2" borderId="33" xfId="1" applyNumberFormat="1" applyFont="1" applyFill="1" applyBorder="1" applyAlignment="1" applyProtection="1">
      <alignment horizontal="center" vertical="center"/>
      <protection hidden="1"/>
    </xf>
    <xf numFmtId="0" fontId="3" fillId="5" borderId="0" xfId="1" applyFont="1" applyFill="1" applyProtection="1">
      <protection hidden="1"/>
    </xf>
    <xf numFmtId="0" fontId="16" fillId="4" borderId="38" xfId="0" applyFont="1" applyFill="1" applyBorder="1" applyAlignment="1">
      <alignment horizontal="center"/>
    </xf>
    <xf numFmtId="0" fontId="17" fillId="0" borderId="0" xfId="0" applyFont="1" applyAlignment="1">
      <alignment horizontal="right"/>
    </xf>
    <xf numFmtId="0" fontId="15" fillId="0" borderId="0" xfId="0" applyFont="1"/>
    <xf numFmtId="0" fontId="3" fillId="2" borderId="21" xfId="1" applyFont="1" applyFill="1" applyBorder="1" applyAlignment="1" applyProtection="1">
      <alignment horizontal="left" vertical="center"/>
      <protection hidden="1"/>
    </xf>
    <xf numFmtId="0" fontId="3" fillId="2" borderId="24" xfId="1" applyFont="1" applyFill="1" applyBorder="1" applyAlignment="1" applyProtection="1">
      <alignment horizontal="left" vertical="center"/>
      <protection hidden="1"/>
    </xf>
    <xf numFmtId="0" fontId="3" fillId="2" borderId="17" xfId="1" applyFont="1" applyFill="1" applyBorder="1" applyAlignment="1" applyProtection="1">
      <alignment horizontal="left" vertical="center" wrapText="1"/>
      <protection hidden="1"/>
    </xf>
    <xf numFmtId="0" fontId="3" fillId="2" borderId="21" xfId="1" applyFont="1" applyFill="1" applyBorder="1" applyAlignment="1" applyProtection="1">
      <alignment horizontal="left" vertical="center" wrapText="1"/>
      <protection hidden="1"/>
    </xf>
    <xf numFmtId="0" fontId="4" fillId="3" borderId="4" xfId="1" applyFont="1" applyFill="1" applyBorder="1" applyAlignment="1" applyProtection="1">
      <alignment horizontal="left" vertical="justify"/>
      <protection hidden="1"/>
    </xf>
    <xf numFmtId="0" fontId="4" fillId="5" borderId="4" xfId="1" applyFont="1" applyFill="1" applyBorder="1" applyAlignment="1" applyProtection="1">
      <alignment horizontal="left" vertical="justify"/>
      <protection hidden="1"/>
    </xf>
    <xf numFmtId="0" fontId="0" fillId="0" borderId="0" xfId="0" applyAlignment="1">
      <alignment horizontal="left"/>
    </xf>
    <xf numFmtId="0" fontId="14" fillId="0" borderId="34" xfId="0" applyFont="1" applyBorder="1" applyAlignment="1">
      <alignment horizontal="left"/>
    </xf>
    <xf numFmtId="0" fontId="14" fillId="0" borderId="38" xfId="0" applyFont="1" applyBorder="1" applyAlignment="1">
      <alignment horizontal="left"/>
    </xf>
    <xf numFmtId="0" fontId="14" fillId="0" borderId="9" xfId="0" applyFont="1" applyBorder="1" applyAlignment="1">
      <alignment horizontal="left"/>
    </xf>
    <xf numFmtId="0" fontId="3" fillId="0" borderId="0" xfId="1" applyFont="1" applyAlignment="1" applyProtection="1">
      <alignment horizontal="left"/>
      <protection hidden="1"/>
    </xf>
    <xf numFmtId="0" fontId="14" fillId="0" borderId="0" xfId="0" applyFont="1"/>
    <xf numFmtId="0" fontId="14" fillId="0" borderId="0" xfId="0" applyFont="1" applyAlignment="1">
      <alignment horizontal="center"/>
    </xf>
    <xf numFmtId="4" fontId="19" fillId="6" borderId="0" xfId="0" applyNumberFormat="1" applyFont="1" applyFill="1" applyAlignment="1">
      <alignment horizontal="center" wrapText="1"/>
    </xf>
    <xf numFmtId="0" fontId="1" fillId="0" borderId="0" xfId="1" applyProtection="1">
      <protection hidden="1"/>
    </xf>
    <xf numFmtId="0" fontId="3" fillId="2" borderId="20" xfId="1" applyFont="1" applyFill="1" applyBorder="1" applyAlignment="1" applyProtection="1">
      <alignment horizontal="left" vertical="center"/>
      <protection hidden="1"/>
    </xf>
    <xf numFmtId="0" fontId="3" fillId="2" borderId="21" xfId="1" applyFont="1" applyFill="1" applyBorder="1" applyAlignment="1" applyProtection="1">
      <alignment horizontal="left" vertical="center"/>
      <protection hidden="1"/>
    </xf>
    <xf numFmtId="0" fontId="21" fillId="2" borderId="1" xfId="1" applyFont="1" applyFill="1" applyBorder="1" applyAlignment="1" applyProtection="1">
      <alignment horizontal="center" vertical="center"/>
      <protection hidden="1"/>
    </xf>
    <xf numFmtId="0" fontId="21" fillId="2" borderId="2" xfId="1" applyFont="1" applyFill="1" applyBorder="1" applyAlignment="1" applyProtection="1">
      <alignment horizontal="center" vertical="center"/>
      <protection hidden="1"/>
    </xf>
    <xf numFmtId="0" fontId="21" fillId="2" borderId="3" xfId="1" applyFont="1" applyFill="1" applyBorder="1" applyAlignment="1" applyProtection="1">
      <alignment horizontal="center" vertical="center"/>
      <protection hidden="1"/>
    </xf>
    <xf numFmtId="0" fontId="20" fillId="2" borderId="5" xfId="1" applyFont="1" applyFill="1" applyBorder="1" applyAlignment="1" applyProtection="1">
      <alignment horizontal="left" vertical="center"/>
      <protection hidden="1"/>
    </xf>
    <xf numFmtId="0" fontId="6" fillId="2" borderId="6" xfId="1" applyFont="1" applyFill="1" applyBorder="1" applyAlignment="1" applyProtection="1">
      <alignment horizontal="left" vertical="center"/>
      <protection hidden="1"/>
    </xf>
    <xf numFmtId="0" fontId="2" fillId="4" borderId="9" xfId="1" applyFont="1" applyFill="1" applyBorder="1" applyAlignment="1" applyProtection="1">
      <alignment horizontal="left" vertical="center"/>
      <protection locked="0"/>
    </xf>
    <xf numFmtId="0" fontId="2" fillId="4" borderId="0" xfId="1" applyFont="1" applyFill="1" applyAlignment="1" applyProtection="1">
      <alignment horizontal="left" vertical="center"/>
      <protection locked="0"/>
    </xf>
    <xf numFmtId="0" fontId="3" fillId="2" borderId="12" xfId="1" applyFont="1" applyFill="1" applyBorder="1" applyAlignment="1" applyProtection="1">
      <alignment horizontal="left" vertical="center"/>
      <protection hidden="1"/>
    </xf>
    <xf numFmtId="0" fontId="3" fillId="2" borderId="13" xfId="1" applyFont="1" applyFill="1" applyBorder="1" applyAlignment="1" applyProtection="1">
      <alignment horizontal="left" vertical="center"/>
      <protection hidden="1"/>
    </xf>
    <xf numFmtId="0" fontId="3" fillId="2" borderId="16" xfId="1" applyFont="1" applyFill="1" applyBorder="1" applyAlignment="1" applyProtection="1">
      <alignment horizontal="left" vertical="center"/>
      <protection hidden="1"/>
    </xf>
    <xf numFmtId="0" fontId="3" fillId="2" borderId="17" xfId="1" applyFont="1" applyFill="1" applyBorder="1" applyAlignment="1" applyProtection="1">
      <alignment horizontal="left" vertical="center"/>
      <protection hidden="1"/>
    </xf>
    <xf numFmtId="0" fontId="3" fillId="2" borderId="23" xfId="1" applyFont="1" applyFill="1" applyBorder="1" applyAlignment="1" applyProtection="1">
      <alignment horizontal="left" vertical="center"/>
      <protection hidden="1"/>
    </xf>
    <xf numFmtId="0" fontId="3" fillId="2" borderId="24" xfId="1" applyFont="1" applyFill="1" applyBorder="1" applyAlignment="1" applyProtection="1">
      <alignment horizontal="left" vertical="center"/>
      <protection hidden="1"/>
    </xf>
    <xf numFmtId="0" fontId="3" fillId="5" borderId="34" xfId="1" applyFont="1" applyFill="1" applyBorder="1" applyAlignment="1" applyProtection="1">
      <alignment horizontal="center"/>
      <protection hidden="1"/>
    </xf>
    <xf numFmtId="0" fontId="3" fillId="5" borderId="35" xfId="1" applyFont="1" applyFill="1" applyBorder="1" applyAlignment="1" applyProtection="1">
      <alignment horizontal="center"/>
      <protection hidden="1"/>
    </xf>
    <xf numFmtId="0" fontId="3" fillId="5" borderId="36" xfId="1" applyFont="1" applyFill="1" applyBorder="1" applyAlignment="1" applyProtection="1">
      <alignment horizontal="center"/>
      <protection hidden="1"/>
    </xf>
    <xf numFmtId="0" fontId="13" fillId="2" borderId="12" xfId="1" applyFont="1" applyFill="1" applyBorder="1" applyAlignment="1" applyProtection="1">
      <alignment horizontal="center" vertical="center"/>
      <protection hidden="1"/>
    </xf>
    <xf numFmtId="0" fontId="13" fillId="2" borderId="37" xfId="1" applyFont="1" applyFill="1" applyBorder="1" applyAlignment="1" applyProtection="1">
      <alignment horizontal="center" vertical="center"/>
      <protection hidden="1"/>
    </xf>
    <xf numFmtId="0" fontId="13" fillId="2" borderId="30" xfId="1" applyFont="1" applyFill="1" applyBorder="1" applyAlignment="1" applyProtection="1">
      <alignment horizontal="center" vertical="center"/>
      <protection hidden="1"/>
    </xf>
    <xf numFmtId="0" fontId="3" fillId="5" borderId="27" xfId="1" applyFont="1" applyFill="1" applyBorder="1" applyAlignment="1" applyProtection="1">
      <alignment horizontal="center" vertical="center"/>
      <protection hidden="1"/>
    </xf>
    <xf numFmtId="0" fontId="3" fillId="5" borderId="28" xfId="1" applyFont="1" applyFill="1" applyBorder="1" applyAlignment="1" applyProtection="1">
      <alignment horizontal="center" vertical="center"/>
      <protection hidden="1"/>
    </xf>
    <xf numFmtId="0" fontId="3" fillId="5" borderId="29" xfId="1" applyFont="1" applyFill="1" applyBorder="1" applyAlignment="1" applyProtection="1">
      <alignment horizontal="center" vertical="center"/>
      <protection hidden="1"/>
    </xf>
    <xf numFmtId="0" fontId="3" fillId="2" borderId="16" xfId="1" applyFont="1" applyFill="1" applyBorder="1" applyAlignment="1" applyProtection="1">
      <alignment horizontal="left" vertical="center" wrapText="1"/>
      <protection hidden="1"/>
    </xf>
    <xf numFmtId="0" fontId="3" fillId="2" borderId="17" xfId="1" applyFont="1" applyFill="1" applyBorder="1" applyAlignment="1" applyProtection="1">
      <alignment horizontal="left" vertical="center" wrapText="1"/>
      <protection hidden="1"/>
    </xf>
    <xf numFmtId="0" fontId="3" fillId="2" borderId="20" xfId="1" applyFont="1" applyFill="1" applyBorder="1" applyAlignment="1" applyProtection="1">
      <alignment horizontal="left" vertical="center" wrapText="1"/>
      <protection hidden="1"/>
    </xf>
    <xf numFmtId="0" fontId="3" fillId="2" borderId="21" xfId="1" applyFont="1" applyFill="1" applyBorder="1" applyAlignment="1" applyProtection="1">
      <alignment horizontal="left" vertical="center" wrapText="1"/>
      <protection hidden="1"/>
    </xf>
    <xf numFmtId="3" fontId="0" fillId="0" borderId="0" xfId="0" applyNumberFormat="1" applyAlignment="1">
      <alignment horizontal="center"/>
    </xf>
    <xf numFmtId="0" fontId="14" fillId="0" borderId="35" xfId="0" applyFont="1" applyBorder="1" applyAlignment="1">
      <alignment horizontal="center"/>
    </xf>
    <xf numFmtId="3" fontId="0" fillId="0" borderId="35" xfId="0" applyNumberFormat="1" applyBorder="1" applyAlignment="1">
      <alignment horizontal="center"/>
    </xf>
    <xf numFmtId="0" fontId="14" fillId="0" borderId="0" xfId="0" applyFont="1" applyAlignment="1">
      <alignment horizontal="left"/>
    </xf>
    <xf numFmtId="0" fontId="14" fillId="0" borderId="35" xfId="0" applyFont="1" applyBorder="1" applyAlignment="1">
      <alignment horizontal="left"/>
    </xf>
  </cellXfs>
  <cellStyles count="2">
    <cellStyle name="Normal" xfId="0" builtinId="0"/>
    <cellStyle name="Normal 2" xfId="1" xr:uid="{00000000-0005-0000-0000-000001000000}"/>
  </cellStyles>
  <dxfs count="5">
    <dxf>
      <fill>
        <patternFill>
          <bgColor theme="3" tint="0.59996337778862885"/>
        </patternFill>
      </fill>
    </dxf>
    <dxf>
      <fill>
        <patternFill>
          <bgColor rgb="FFFFCCCC"/>
        </patternFill>
      </fill>
    </dxf>
    <dxf>
      <fill>
        <patternFill>
          <bgColor rgb="FFFFCCCC"/>
        </patternFill>
      </fill>
    </dxf>
    <dxf>
      <fill>
        <patternFill>
          <bgColor rgb="FFFFCCCC"/>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1"/>
  <sheetViews>
    <sheetView tabSelected="1" zoomScaleNormal="100" workbookViewId="0">
      <selection activeCell="A29" sqref="A29"/>
    </sheetView>
  </sheetViews>
  <sheetFormatPr defaultRowHeight="15" x14ac:dyDescent="0.25"/>
  <cols>
    <col min="1" max="1" width="56.42578125" style="1" customWidth="1"/>
    <col min="2" max="2" width="9" style="1" customWidth="1"/>
    <col min="3" max="3" width="2.28515625" style="1" hidden="1" customWidth="1"/>
    <col min="4" max="4" width="16.5703125" style="1" customWidth="1"/>
    <col min="5" max="5" width="18" style="1" customWidth="1"/>
    <col min="6" max="6" width="10.28515625" style="1" customWidth="1"/>
    <col min="7" max="7" width="16.28515625" style="47" hidden="1" customWidth="1"/>
    <col min="8" max="8" width="16.5703125" style="1" hidden="1" customWidth="1"/>
    <col min="9" max="10" width="9.140625" style="1" hidden="1" customWidth="1"/>
    <col min="11" max="256" width="9.140625" style="1"/>
    <col min="257" max="257" width="55.140625" style="1" customWidth="1"/>
    <col min="258" max="258" width="9" style="1" customWidth="1"/>
    <col min="259" max="259" width="0" style="1" hidden="1" customWidth="1"/>
    <col min="260" max="260" width="16.5703125" style="1" customWidth="1"/>
    <col min="261" max="261" width="18" style="1" customWidth="1"/>
    <col min="262" max="264" width="0" style="1" hidden="1" customWidth="1"/>
    <col min="265" max="512" width="9.140625" style="1"/>
    <col min="513" max="513" width="55.140625" style="1" customWidth="1"/>
    <col min="514" max="514" width="9" style="1" customWidth="1"/>
    <col min="515" max="515" width="0" style="1" hidden="1" customWidth="1"/>
    <col min="516" max="516" width="16.5703125" style="1" customWidth="1"/>
    <col min="517" max="517" width="18" style="1" customWidth="1"/>
    <col min="518" max="520" width="0" style="1" hidden="1" customWidth="1"/>
    <col min="521" max="768" width="9.140625" style="1"/>
    <col min="769" max="769" width="55.140625" style="1" customWidth="1"/>
    <col min="770" max="770" width="9" style="1" customWidth="1"/>
    <col min="771" max="771" width="0" style="1" hidden="1" customWidth="1"/>
    <col min="772" max="772" width="16.5703125" style="1" customWidth="1"/>
    <col min="773" max="773" width="18" style="1" customWidth="1"/>
    <col min="774" max="776" width="0" style="1" hidden="1" customWidth="1"/>
    <col min="777" max="1024" width="9.140625" style="1"/>
    <col min="1025" max="1025" width="55.140625" style="1" customWidth="1"/>
    <col min="1026" max="1026" width="9" style="1" customWidth="1"/>
    <col min="1027" max="1027" width="0" style="1" hidden="1" customWidth="1"/>
    <col min="1028" max="1028" width="16.5703125" style="1" customWidth="1"/>
    <col min="1029" max="1029" width="18" style="1" customWidth="1"/>
    <col min="1030" max="1032" width="0" style="1" hidden="1" customWidth="1"/>
    <col min="1033" max="1280" width="9.140625" style="1"/>
    <col min="1281" max="1281" width="55.140625" style="1" customWidth="1"/>
    <col min="1282" max="1282" width="9" style="1" customWidth="1"/>
    <col min="1283" max="1283" width="0" style="1" hidden="1" customWidth="1"/>
    <col min="1284" max="1284" width="16.5703125" style="1" customWidth="1"/>
    <col min="1285" max="1285" width="18" style="1" customWidth="1"/>
    <col min="1286" max="1288" width="0" style="1" hidden="1" customWidth="1"/>
    <col min="1289" max="1536" width="9.140625" style="1"/>
    <col min="1537" max="1537" width="55.140625" style="1" customWidth="1"/>
    <col min="1538" max="1538" width="9" style="1" customWidth="1"/>
    <col min="1539" max="1539" width="0" style="1" hidden="1" customWidth="1"/>
    <col min="1540" max="1540" width="16.5703125" style="1" customWidth="1"/>
    <col min="1541" max="1541" width="18" style="1" customWidth="1"/>
    <col min="1542" max="1544" width="0" style="1" hidden="1" customWidth="1"/>
    <col min="1545" max="1792" width="9.140625" style="1"/>
    <col min="1793" max="1793" width="55.140625" style="1" customWidth="1"/>
    <col min="1794" max="1794" width="9" style="1" customWidth="1"/>
    <col min="1795" max="1795" width="0" style="1" hidden="1" customWidth="1"/>
    <col min="1796" max="1796" width="16.5703125" style="1" customWidth="1"/>
    <col min="1797" max="1797" width="18" style="1" customWidth="1"/>
    <col min="1798" max="1800" width="0" style="1" hidden="1" customWidth="1"/>
    <col min="1801" max="2048" width="9.140625" style="1"/>
    <col min="2049" max="2049" width="55.140625" style="1" customWidth="1"/>
    <col min="2050" max="2050" width="9" style="1" customWidth="1"/>
    <col min="2051" max="2051" width="0" style="1" hidden="1" customWidth="1"/>
    <col min="2052" max="2052" width="16.5703125" style="1" customWidth="1"/>
    <col min="2053" max="2053" width="18" style="1" customWidth="1"/>
    <col min="2054" max="2056" width="0" style="1" hidden="1" customWidth="1"/>
    <col min="2057" max="2304" width="9.140625" style="1"/>
    <col min="2305" max="2305" width="55.140625" style="1" customWidth="1"/>
    <col min="2306" max="2306" width="9" style="1" customWidth="1"/>
    <col min="2307" max="2307" width="0" style="1" hidden="1" customWidth="1"/>
    <col min="2308" max="2308" width="16.5703125" style="1" customWidth="1"/>
    <col min="2309" max="2309" width="18" style="1" customWidth="1"/>
    <col min="2310" max="2312" width="0" style="1" hidden="1" customWidth="1"/>
    <col min="2313" max="2560" width="9.140625" style="1"/>
    <col min="2561" max="2561" width="55.140625" style="1" customWidth="1"/>
    <col min="2562" max="2562" width="9" style="1" customWidth="1"/>
    <col min="2563" max="2563" width="0" style="1" hidden="1" customWidth="1"/>
    <col min="2564" max="2564" width="16.5703125" style="1" customWidth="1"/>
    <col min="2565" max="2565" width="18" style="1" customWidth="1"/>
    <col min="2566" max="2568" width="0" style="1" hidden="1" customWidth="1"/>
    <col min="2569" max="2816" width="9.140625" style="1"/>
    <col min="2817" max="2817" width="55.140625" style="1" customWidth="1"/>
    <col min="2818" max="2818" width="9" style="1" customWidth="1"/>
    <col min="2819" max="2819" width="0" style="1" hidden="1" customWidth="1"/>
    <col min="2820" max="2820" width="16.5703125" style="1" customWidth="1"/>
    <col min="2821" max="2821" width="18" style="1" customWidth="1"/>
    <col min="2822" max="2824" width="0" style="1" hidden="1" customWidth="1"/>
    <col min="2825" max="3072" width="9.140625" style="1"/>
    <col min="3073" max="3073" width="55.140625" style="1" customWidth="1"/>
    <col min="3074" max="3074" width="9" style="1" customWidth="1"/>
    <col min="3075" max="3075" width="0" style="1" hidden="1" customWidth="1"/>
    <col min="3076" max="3076" width="16.5703125" style="1" customWidth="1"/>
    <col min="3077" max="3077" width="18" style="1" customWidth="1"/>
    <col min="3078" max="3080" width="0" style="1" hidden="1" customWidth="1"/>
    <col min="3081" max="3328" width="9.140625" style="1"/>
    <col min="3329" max="3329" width="55.140625" style="1" customWidth="1"/>
    <col min="3330" max="3330" width="9" style="1" customWidth="1"/>
    <col min="3331" max="3331" width="0" style="1" hidden="1" customWidth="1"/>
    <col min="3332" max="3332" width="16.5703125" style="1" customWidth="1"/>
    <col min="3333" max="3333" width="18" style="1" customWidth="1"/>
    <col min="3334" max="3336" width="0" style="1" hidden="1" customWidth="1"/>
    <col min="3337" max="3584" width="9.140625" style="1"/>
    <col min="3585" max="3585" width="55.140625" style="1" customWidth="1"/>
    <col min="3586" max="3586" width="9" style="1" customWidth="1"/>
    <col min="3587" max="3587" width="0" style="1" hidden="1" customWidth="1"/>
    <col min="3588" max="3588" width="16.5703125" style="1" customWidth="1"/>
    <col min="3589" max="3589" width="18" style="1" customWidth="1"/>
    <col min="3590" max="3592" width="0" style="1" hidden="1" customWidth="1"/>
    <col min="3593" max="3840" width="9.140625" style="1"/>
    <col min="3841" max="3841" width="55.140625" style="1" customWidth="1"/>
    <col min="3842" max="3842" width="9" style="1" customWidth="1"/>
    <col min="3843" max="3843" width="0" style="1" hidden="1" customWidth="1"/>
    <col min="3844" max="3844" width="16.5703125" style="1" customWidth="1"/>
    <col min="3845" max="3845" width="18" style="1" customWidth="1"/>
    <col min="3846" max="3848" width="0" style="1" hidden="1" customWidth="1"/>
    <col min="3849" max="4096" width="9.140625" style="1"/>
    <col min="4097" max="4097" width="55.140625" style="1" customWidth="1"/>
    <col min="4098" max="4098" width="9" style="1" customWidth="1"/>
    <col min="4099" max="4099" width="0" style="1" hidden="1" customWidth="1"/>
    <col min="4100" max="4100" width="16.5703125" style="1" customWidth="1"/>
    <col min="4101" max="4101" width="18" style="1" customWidth="1"/>
    <col min="4102" max="4104" width="0" style="1" hidden="1" customWidth="1"/>
    <col min="4105" max="4352" width="9.140625" style="1"/>
    <col min="4353" max="4353" width="55.140625" style="1" customWidth="1"/>
    <col min="4354" max="4354" width="9" style="1" customWidth="1"/>
    <col min="4355" max="4355" width="0" style="1" hidden="1" customWidth="1"/>
    <col min="4356" max="4356" width="16.5703125" style="1" customWidth="1"/>
    <col min="4357" max="4357" width="18" style="1" customWidth="1"/>
    <col min="4358" max="4360" width="0" style="1" hidden="1" customWidth="1"/>
    <col min="4361" max="4608" width="9.140625" style="1"/>
    <col min="4609" max="4609" width="55.140625" style="1" customWidth="1"/>
    <col min="4610" max="4610" width="9" style="1" customWidth="1"/>
    <col min="4611" max="4611" width="0" style="1" hidden="1" customWidth="1"/>
    <col min="4612" max="4612" width="16.5703125" style="1" customWidth="1"/>
    <col min="4613" max="4613" width="18" style="1" customWidth="1"/>
    <col min="4614" max="4616" width="0" style="1" hidden="1" customWidth="1"/>
    <col min="4617" max="4864" width="9.140625" style="1"/>
    <col min="4865" max="4865" width="55.140625" style="1" customWidth="1"/>
    <col min="4866" max="4866" width="9" style="1" customWidth="1"/>
    <col min="4867" max="4867" width="0" style="1" hidden="1" customWidth="1"/>
    <col min="4868" max="4868" width="16.5703125" style="1" customWidth="1"/>
    <col min="4869" max="4869" width="18" style="1" customWidth="1"/>
    <col min="4870" max="4872" width="0" style="1" hidden="1" customWidth="1"/>
    <col min="4873" max="5120" width="9.140625" style="1"/>
    <col min="5121" max="5121" width="55.140625" style="1" customWidth="1"/>
    <col min="5122" max="5122" width="9" style="1" customWidth="1"/>
    <col min="5123" max="5123" width="0" style="1" hidden="1" customWidth="1"/>
    <col min="5124" max="5124" width="16.5703125" style="1" customWidth="1"/>
    <col min="5125" max="5125" width="18" style="1" customWidth="1"/>
    <col min="5126" max="5128" width="0" style="1" hidden="1" customWidth="1"/>
    <col min="5129" max="5376" width="9.140625" style="1"/>
    <col min="5377" max="5377" width="55.140625" style="1" customWidth="1"/>
    <col min="5378" max="5378" width="9" style="1" customWidth="1"/>
    <col min="5379" max="5379" width="0" style="1" hidden="1" customWidth="1"/>
    <col min="5380" max="5380" width="16.5703125" style="1" customWidth="1"/>
    <col min="5381" max="5381" width="18" style="1" customWidth="1"/>
    <col min="5382" max="5384" width="0" style="1" hidden="1" customWidth="1"/>
    <col min="5385" max="5632" width="9.140625" style="1"/>
    <col min="5633" max="5633" width="55.140625" style="1" customWidth="1"/>
    <col min="5634" max="5634" width="9" style="1" customWidth="1"/>
    <col min="5635" max="5635" width="0" style="1" hidden="1" customWidth="1"/>
    <col min="5636" max="5636" width="16.5703125" style="1" customWidth="1"/>
    <col min="5637" max="5637" width="18" style="1" customWidth="1"/>
    <col min="5638" max="5640" width="0" style="1" hidden="1" customWidth="1"/>
    <col min="5641" max="5888" width="9.140625" style="1"/>
    <col min="5889" max="5889" width="55.140625" style="1" customWidth="1"/>
    <col min="5890" max="5890" width="9" style="1" customWidth="1"/>
    <col min="5891" max="5891" width="0" style="1" hidden="1" customWidth="1"/>
    <col min="5892" max="5892" width="16.5703125" style="1" customWidth="1"/>
    <col min="5893" max="5893" width="18" style="1" customWidth="1"/>
    <col min="5894" max="5896" width="0" style="1" hidden="1" customWidth="1"/>
    <col min="5897" max="6144" width="9.140625" style="1"/>
    <col min="6145" max="6145" width="55.140625" style="1" customWidth="1"/>
    <col min="6146" max="6146" width="9" style="1" customWidth="1"/>
    <col min="6147" max="6147" width="0" style="1" hidden="1" customWidth="1"/>
    <col min="6148" max="6148" width="16.5703125" style="1" customWidth="1"/>
    <col min="6149" max="6149" width="18" style="1" customWidth="1"/>
    <col min="6150" max="6152" width="0" style="1" hidden="1" customWidth="1"/>
    <col min="6153" max="6400" width="9.140625" style="1"/>
    <col min="6401" max="6401" width="55.140625" style="1" customWidth="1"/>
    <col min="6402" max="6402" width="9" style="1" customWidth="1"/>
    <col min="6403" max="6403" width="0" style="1" hidden="1" customWidth="1"/>
    <col min="6404" max="6404" width="16.5703125" style="1" customWidth="1"/>
    <col min="6405" max="6405" width="18" style="1" customWidth="1"/>
    <col min="6406" max="6408" width="0" style="1" hidden="1" customWidth="1"/>
    <col min="6409" max="6656" width="9.140625" style="1"/>
    <col min="6657" max="6657" width="55.140625" style="1" customWidth="1"/>
    <col min="6658" max="6658" width="9" style="1" customWidth="1"/>
    <col min="6659" max="6659" width="0" style="1" hidden="1" customWidth="1"/>
    <col min="6660" max="6660" width="16.5703125" style="1" customWidth="1"/>
    <col min="6661" max="6661" width="18" style="1" customWidth="1"/>
    <col min="6662" max="6664" width="0" style="1" hidden="1" customWidth="1"/>
    <col min="6665" max="6912" width="9.140625" style="1"/>
    <col min="6913" max="6913" width="55.140625" style="1" customWidth="1"/>
    <col min="6914" max="6914" width="9" style="1" customWidth="1"/>
    <col min="6915" max="6915" width="0" style="1" hidden="1" customWidth="1"/>
    <col min="6916" max="6916" width="16.5703125" style="1" customWidth="1"/>
    <col min="6917" max="6917" width="18" style="1" customWidth="1"/>
    <col min="6918" max="6920" width="0" style="1" hidden="1" customWidth="1"/>
    <col min="6921" max="7168" width="9.140625" style="1"/>
    <col min="7169" max="7169" width="55.140625" style="1" customWidth="1"/>
    <col min="7170" max="7170" width="9" style="1" customWidth="1"/>
    <col min="7171" max="7171" width="0" style="1" hidden="1" customWidth="1"/>
    <col min="7172" max="7172" width="16.5703125" style="1" customWidth="1"/>
    <col min="7173" max="7173" width="18" style="1" customWidth="1"/>
    <col min="7174" max="7176" width="0" style="1" hidden="1" customWidth="1"/>
    <col min="7177" max="7424" width="9.140625" style="1"/>
    <col min="7425" max="7425" width="55.140625" style="1" customWidth="1"/>
    <col min="7426" max="7426" width="9" style="1" customWidth="1"/>
    <col min="7427" max="7427" width="0" style="1" hidden="1" customWidth="1"/>
    <col min="7428" max="7428" width="16.5703125" style="1" customWidth="1"/>
    <col min="7429" max="7429" width="18" style="1" customWidth="1"/>
    <col min="7430" max="7432" width="0" style="1" hidden="1" customWidth="1"/>
    <col min="7433" max="7680" width="9.140625" style="1"/>
    <col min="7681" max="7681" width="55.140625" style="1" customWidth="1"/>
    <col min="7682" max="7682" width="9" style="1" customWidth="1"/>
    <col min="7683" max="7683" width="0" style="1" hidden="1" customWidth="1"/>
    <col min="7684" max="7684" width="16.5703125" style="1" customWidth="1"/>
    <col min="7685" max="7685" width="18" style="1" customWidth="1"/>
    <col min="7686" max="7688" width="0" style="1" hidden="1" customWidth="1"/>
    <col min="7689" max="7936" width="9.140625" style="1"/>
    <col min="7937" max="7937" width="55.140625" style="1" customWidth="1"/>
    <col min="7938" max="7938" width="9" style="1" customWidth="1"/>
    <col min="7939" max="7939" width="0" style="1" hidden="1" customWidth="1"/>
    <col min="7940" max="7940" width="16.5703125" style="1" customWidth="1"/>
    <col min="7941" max="7941" width="18" style="1" customWidth="1"/>
    <col min="7942" max="7944" width="0" style="1" hidden="1" customWidth="1"/>
    <col min="7945" max="8192" width="9.140625" style="1"/>
    <col min="8193" max="8193" width="55.140625" style="1" customWidth="1"/>
    <col min="8194" max="8194" width="9" style="1" customWidth="1"/>
    <col min="8195" max="8195" width="0" style="1" hidden="1" customWidth="1"/>
    <col min="8196" max="8196" width="16.5703125" style="1" customWidth="1"/>
    <col min="8197" max="8197" width="18" style="1" customWidth="1"/>
    <col min="8198" max="8200" width="0" style="1" hidden="1" customWidth="1"/>
    <col min="8201" max="8448" width="9.140625" style="1"/>
    <col min="8449" max="8449" width="55.140625" style="1" customWidth="1"/>
    <col min="8450" max="8450" width="9" style="1" customWidth="1"/>
    <col min="8451" max="8451" width="0" style="1" hidden="1" customWidth="1"/>
    <col min="8452" max="8452" width="16.5703125" style="1" customWidth="1"/>
    <col min="8453" max="8453" width="18" style="1" customWidth="1"/>
    <col min="8454" max="8456" width="0" style="1" hidden="1" customWidth="1"/>
    <col min="8457" max="8704" width="9.140625" style="1"/>
    <col min="8705" max="8705" width="55.140625" style="1" customWidth="1"/>
    <col min="8706" max="8706" width="9" style="1" customWidth="1"/>
    <col min="8707" max="8707" width="0" style="1" hidden="1" customWidth="1"/>
    <col min="8708" max="8708" width="16.5703125" style="1" customWidth="1"/>
    <col min="8709" max="8709" width="18" style="1" customWidth="1"/>
    <col min="8710" max="8712" width="0" style="1" hidden="1" customWidth="1"/>
    <col min="8713" max="8960" width="9.140625" style="1"/>
    <col min="8961" max="8961" width="55.140625" style="1" customWidth="1"/>
    <col min="8962" max="8962" width="9" style="1" customWidth="1"/>
    <col min="8963" max="8963" width="0" style="1" hidden="1" customWidth="1"/>
    <col min="8964" max="8964" width="16.5703125" style="1" customWidth="1"/>
    <col min="8965" max="8965" width="18" style="1" customWidth="1"/>
    <col min="8966" max="8968" width="0" style="1" hidden="1" customWidth="1"/>
    <col min="8969" max="9216" width="9.140625" style="1"/>
    <col min="9217" max="9217" width="55.140625" style="1" customWidth="1"/>
    <col min="9218" max="9218" width="9" style="1" customWidth="1"/>
    <col min="9219" max="9219" width="0" style="1" hidden="1" customWidth="1"/>
    <col min="9220" max="9220" width="16.5703125" style="1" customWidth="1"/>
    <col min="9221" max="9221" width="18" style="1" customWidth="1"/>
    <col min="9222" max="9224" width="0" style="1" hidden="1" customWidth="1"/>
    <col min="9225" max="9472" width="9.140625" style="1"/>
    <col min="9473" max="9473" width="55.140625" style="1" customWidth="1"/>
    <col min="9474" max="9474" width="9" style="1" customWidth="1"/>
    <col min="9475" max="9475" width="0" style="1" hidden="1" customWidth="1"/>
    <col min="9476" max="9476" width="16.5703125" style="1" customWidth="1"/>
    <col min="9477" max="9477" width="18" style="1" customWidth="1"/>
    <col min="9478" max="9480" width="0" style="1" hidden="1" customWidth="1"/>
    <col min="9481" max="9728" width="9.140625" style="1"/>
    <col min="9729" max="9729" width="55.140625" style="1" customWidth="1"/>
    <col min="9730" max="9730" width="9" style="1" customWidth="1"/>
    <col min="9731" max="9731" width="0" style="1" hidden="1" customWidth="1"/>
    <col min="9732" max="9732" width="16.5703125" style="1" customWidth="1"/>
    <col min="9733" max="9733" width="18" style="1" customWidth="1"/>
    <col min="9734" max="9736" width="0" style="1" hidden="1" customWidth="1"/>
    <col min="9737" max="9984" width="9.140625" style="1"/>
    <col min="9985" max="9985" width="55.140625" style="1" customWidth="1"/>
    <col min="9986" max="9986" width="9" style="1" customWidth="1"/>
    <col min="9987" max="9987" width="0" style="1" hidden="1" customWidth="1"/>
    <col min="9988" max="9988" width="16.5703125" style="1" customWidth="1"/>
    <col min="9989" max="9989" width="18" style="1" customWidth="1"/>
    <col min="9990" max="9992" width="0" style="1" hidden="1" customWidth="1"/>
    <col min="9993" max="10240" width="9.140625" style="1"/>
    <col min="10241" max="10241" width="55.140625" style="1" customWidth="1"/>
    <col min="10242" max="10242" width="9" style="1" customWidth="1"/>
    <col min="10243" max="10243" width="0" style="1" hidden="1" customWidth="1"/>
    <col min="10244" max="10244" width="16.5703125" style="1" customWidth="1"/>
    <col min="10245" max="10245" width="18" style="1" customWidth="1"/>
    <col min="10246" max="10248" width="0" style="1" hidden="1" customWidth="1"/>
    <col min="10249" max="10496" width="9.140625" style="1"/>
    <col min="10497" max="10497" width="55.140625" style="1" customWidth="1"/>
    <col min="10498" max="10498" width="9" style="1" customWidth="1"/>
    <col min="10499" max="10499" width="0" style="1" hidden="1" customWidth="1"/>
    <col min="10500" max="10500" width="16.5703125" style="1" customWidth="1"/>
    <col min="10501" max="10501" width="18" style="1" customWidth="1"/>
    <col min="10502" max="10504" width="0" style="1" hidden="1" customWidth="1"/>
    <col min="10505" max="10752" width="9.140625" style="1"/>
    <col min="10753" max="10753" width="55.140625" style="1" customWidth="1"/>
    <col min="10754" max="10754" width="9" style="1" customWidth="1"/>
    <col min="10755" max="10755" width="0" style="1" hidden="1" customWidth="1"/>
    <col min="10756" max="10756" width="16.5703125" style="1" customWidth="1"/>
    <col min="10757" max="10757" width="18" style="1" customWidth="1"/>
    <col min="10758" max="10760" width="0" style="1" hidden="1" customWidth="1"/>
    <col min="10761" max="11008" width="9.140625" style="1"/>
    <col min="11009" max="11009" width="55.140625" style="1" customWidth="1"/>
    <col min="11010" max="11010" width="9" style="1" customWidth="1"/>
    <col min="11011" max="11011" width="0" style="1" hidden="1" customWidth="1"/>
    <col min="11012" max="11012" width="16.5703125" style="1" customWidth="1"/>
    <col min="11013" max="11013" width="18" style="1" customWidth="1"/>
    <col min="11014" max="11016" width="0" style="1" hidden="1" customWidth="1"/>
    <col min="11017" max="11264" width="9.140625" style="1"/>
    <col min="11265" max="11265" width="55.140625" style="1" customWidth="1"/>
    <col min="11266" max="11266" width="9" style="1" customWidth="1"/>
    <col min="11267" max="11267" width="0" style="1" hidden="1" customWidth="1"/>
    <col min="11268" max="11268" width="16.5703125" style="1" customWidth="1"/>
    <col min="11269" max="11269" width="18" style="1" customWidth="1"/>
    <col min="11270" max="11272" width="0" style="1" hidden="1" customWidth="1"/>
    <col min="11273" max="11520" width="9.140625" style="1"/>
    <col min="11521" max="11521" width="55.140625" style="1" customWidth="1"/>
    <col min="11522" max="11522" width="9" style="1" customWidth="1"/>
    <col min="11523" max="11523" width="0" style="1" hidden="1" customWidth="1"/>
    <col min="11524" max="11524" width="16.5703125" style="1" customWidth="1"/>
    <col min="11525" max="11525" width="18" style="1" customWidth="1"/>
    <col min="11526" max="11528" width="0" style="1" hidden="1" customWidth="1"/>
    <col min="11529" max="11776" width="9.140625" style="1"/>
    <col min="11777" max="11777" width="55.140625" style="1" customWidth="1"/>
    <col min="11778" max="11778" width="9" style="1" customWidth="1"/>
    <col min="11779" max="11779" width="0" style="1" hidden="1" customWidth="1"/>
    <col min="11780" max="11780" width="16.5703125" style="1" customWidth="1"/>
    <col min="11781" max="11781" width="18" style="1" customWidth="1"/>
    <col min="11782" max="11784" width="0" style="1" hidden="1" customWidth="1"/>
    <col min="11785" max="12032" width="9.140625" style="1"/>
    <col min="12033" max="12033" width="55.140625" style="1" customWidth="1"/>
    <col min="12034" max="12034" width="9" style="1" customWidth="1"/>
    <col min="12035" max="12035" width="0" style="1" hidden="1" customWidth="1"/>
    <col min="12036" max="12036" width="16.5703125" style="1" customWidth="1"/>
    <col min="12037" max="12037" width="18" style="1" customWidth="1"/>
    <col min="12038" max="12040" width="0" style="1" hidden="1" customWidth="1"/>
    <col min="12041" max="12288" width="9.140625" style="1"/>
    <col min="12289" max="12289" width="55.140625" style="1" customWidth="1"/>
    <col min="12290" max="12290" width="9" style="1" customWidth="1"/>
    <col min="12291" max="12291" width="0" style="1" hidden="1" customWidth="1"/>
    <col min="12292" max="12292" width="16.5703125" style="1" customWidth="1"/>
    <col min="12293" max="12293" width="18" style="1" customWidth="1"/>
    <col min="12294" max="12296" width="0" style="1" hidden="1" customWidth="1"/>
    <col min="12297" max="12544" width="9.140625" style="1"/>
    <col min="12545" max="12545" width="55.140625" style="1" customWidth="1"/>
    <col min="12546" max="12546" width="9" style="1" customWidth="1"/>
    <col min="12547" max="12547" width="0" style="1" hidden="1" customWidth="1"/>
    <col min="12548" max="12548" width="16.5703125" style="1" customWidth="1"/>
    <col min="12549" max="12549" width="18" style="1" customWidth="1"/>
    <col min="12550" max="12552" width="0" style="1" hidden="1" customWidth="1"/>
    <col min="12553" max="12800" width="9.140625" style="1"/>
    <col min="12801" max="12801" width="55.140625" style="1" customWidth="1"/>
    <col min="12802" max="12802" width="9" style="1" customWidth="1"/>
    <col min="12803" max="12803" width="0" style="1" hidden="1" customWidth="1"/>
    <col min="12804" max="12804" width="16.5703125" style="1" customWidth="1"/>
    <col min="12805" max="12805" width="18" style="1" customWidth="1"/>
    <col min="12806" max="12808" width="0" style="1" hidden="1" customWidth="1"/>
    <col min="12809" max="13056" width="9.140625" style="1"/>
    <col min="13057" max="13057" width="55.140625" style="1" customWidth="1"/>
    <col min="13058" max="13058" width="9" style="1" customWidth="1"/>
    <col min="13059" max="13059" width="0" style="1" hidden="1" customWidth="1"/>
    <col min="13060" max="13060" width="16.5703125" style="1" customWidth="1"/>
    <col min="13061" max="13061" width="18" style="1" customWidth="1"/>
    <col min="13062" max="13064" width="0" style="1" hidden="1" customWidth="1"/>
    <col min="13065" max="13312" width="9.140625" style="1"/>
    <col min="13313" max="13313" width="55.140625" style="1" customWidth="1"/>
    <col min="13314" max="13314" width="9" style="1" customWidth="1"/>
    <col min="13315" max="13315" width="0" style="1" hidden="1" customWidth="1"/>
    <col min="13316" max="13316" width="16.5703125" style="1" customWidth="1"/>
    <col min="13317" max="13317" width="18" style="1" customWidth="1"/>
    <col min="13318" max="13320" width="0" style="1" hidden="1" customWidth="1"/>
    <col min="13321" max="13568" width="9.140625" style="1"/>
    <col min="13569" max="13569" width="55.140625" style="1" customWidth="1"/>
    <col min="13570" max="13570" width="9" style="1" customWidth="1"/>
    <col min="13571" max="13571" width="0" style="1" hidden="1" customWidth="1"/>
    <col min="13572" max="13572" width="16.5703125" style="1" customWidth="1"/>
    <col min="13573" max="13573" width="18" style="1" customWidth="1"/>
    <col min="13574" max="13576" width="0" style="1" hidden="1" customWidth="1"/>
    <col min="13577" max="13824" width="9.140625" style="1"/>
    <col min="13825" max="13825" width="55.140625" style="1" customWidth="1"/>
    <col min="13826" max="13826" width="9" style="1" customWidth="1"/>
    <col min="13827" max="13827" width="0" style="1" hidden="1" customWidth="1"/>
    <col min="13828" max="13828" width="16.5703125" style="1" customWidth="1"/>
    <col min="13829" max="13829" width="18" style="1" customWidth="1"/>
    <col min="13830" max="13832" width="0" style="1" hidden="1" customWidth="1"/>
    <col min="13833" max="14080" width="9.140625" style="1"/>
    <col min="14081" max="14081" width="55.140625" style="1" customWidth="1"/>
    <col min="14082" max="14082" width="9" style="1" customWidth="1"/>
    <col min="14083" max="14083" width="0" style="1" hidden="1" customWidth="1"/>
    <col min="14084" max="14084" width="16.5703125" style="1" customWidth="1"/>
    <col min="14085" max="14085" width="18" style="1" customWidth="1"/>
    <col min="14086" max="14088" width="0" style="1" hidden="1" customWidth="1"/>
    <col min="14089" max="14336" width="9.140625" style="1"/>
    <col min="14337" max="14337" width="55.140625" style="1" customWidth="1"/>
    <col min="14338" max="14338" width="9" style="1" customWidth="1"/>
    <col min="14339" max="14339" width="0" style="1" hidden="1" customWidth="1"/>
    <col min="14340" max="14340" width="16.5703125" style="1" customWidth="1"/>
    <col min="14341" max="14341" width="18" style="1" customWidth="1"/>
    <col min="14342" max="14344" width="0" style="1" hidden="1" customWidth="1"/>
    <col min="14345" max="14592" width="9.140625" style="1"/>
    <col min="14593" max="14593" width="55.140625" style="1" customWidth="1"/>
    <col min="14594" max="14594" width="9" style="1" customWidth="1"/>
    <col min="14595" max="14595" width="0" style="1" hidden="1" customWidth="1"/>
    <col min="14596" max="14596" width="16.5703125" style="1" customWidth="1"/>
    <col min="14597" max="14597" width="18" style="1" customWidth="1"/>
    <col min="14598" max="14600" width="0" style="1" hidden="1" customWidth="1"/>
    <col min="14601" max="14848" width="9.140625" style="1"/>
    <col min="14849" max="14849" width="55.140625" style="1" customWidth="1"/>
    <col min="14850" max="14850" width="9" style="1" customWidth="1"/>
    <col min="14851" max="14851" width="0" style="1" hidden="1" customWidth="1"/>
    <col min="14852" max="14852" width="16.5703125" style="1" customWidth="1"/>
    <col min="14853" max="14853" width="18" style="1" customWidth="1"/>
    <col min="14854" max="14856" width="0" style="1" hidden="1" customWidth="1"/>
    <col min="14857" max="15104" width="9.140625" style="1"/>
    <col min="15105" max="15105" width="55.140625" style="1" customWidth="1"/>
    <col min="15106" max="15106" width="9" style="1" customWidth="1"/>
    <col min="15107" max="15107" width="0" style="1" hidden="1" customWidth="1"/>
    <col min="15108" max="15108" width="16.5703125" style="1" customWidth="1"/>
    <col min="15109" max="15109" width="18" style="1" customWidth="1"/>
    <col min="15110" max="15112" width="0" style="1" hidden="1" customWidth="1"/>
    <col min="15113" max="15360" width="9.140625" style="1"/>
    <col min="15361" max="15361" width="55.140625" style="1" customWidth="1"/>
    <col min="15362" max="15362" width="9" style="1" customWidth="1"/>
    <col min="15363" max="15363" width="0" style="1" hidden="1" customWidth="1"/>
    <col min="15364" max="15364" width="16.5703125" style="1" customWidth="1"/>
    <col min="15365" max="15365" width="18" style="1" customWidth="1"/>
    <col min="15366" max="15368" width="0" style="1" hidden="1" customWidth="1"/>
    <col min="15369" max="15616" width="9.140625" style="1"/>
    <col min="15617" max="15617" width="55.140625" style="1" customWidth="1"/>
    <col min="15618" max="15618" width="9" style="1" customWidth="1"/>
    <col min="15619" max="15619" width="0" style="1" hidden="1" customWidth="1"/>
    <col min="15620" max="15620" width="16.5703125" style="1" customWidth="1"/>
    <col min="15621" max="15621" width="18" style="1" customWidth="1"/>
    <col min="15622" max="15624" width="0" style="1" hidden="1" customWidth="1"/>
    <col min="15625" max="15872" width="9.140625" style="1"/>
    <col min="15873" max="15873" width="55.140625" style="1" customWidth="1"/>
    <col min="15874" max="15874" width="9" style="1" customWidth="1"/>
    <col min="15875" max="15875" width="0" style="1" hidden="1" customWidth="1"/>
    <col min="15876" max="15876" width="16.5703125" style="1" customWidth="1"/>
    <col min="15877" max="15877" width="18" style="1" customWidth="1"/>
    <col min="15878" max="15880" width="0" style="1" hidden="1" customWidth="1"/>
    <col min="15881" max="16128" width="9.140625" style="1"/>
    <col min="16129" max="16129" width="55.140625" style="1" customWidth="1"/>
    <col min="16130" max="16130" width="9" style="1" customWidth="1"/>
    <col min="16131" max="16131" width="0" style="1" hidden="1" customWidth="1"/>
    <col min="16132" max="16132" width="16.5703125" style="1" customWidth="1"/>
    <col min="16133" max="16133" width="18" style="1" customWidth="1"/>
    <col min="16134" max="16136" width="0" style="1" hidden="1" customWidth="1"/>
    <col min="16137" max="16384" width="9.140625" style="1"/>
  </cols>
  <sheetData>
    <row r="1" spans="1:10" ht="31.5" customHeight="1" x14ac:dyDescent="0.25">
      <c r="A1" s="54" t="s">
        <v>84</v>
      </c>
      <c r="B1" s="55"/>
      <c r="C1" s="55"/>
      <c r="D1" s="55"/>
      <c r="E1" s="56"/>
      <c r="G1" s="41" t="s">
        <v>1</v>
      </c>
      <c r="H1" s="2" t="s">
        <v>2</v>
      </c>
    </row>
    <row r="2" spans="1:10" ht="24.95" customHeight="1" x14ac:dyDescent="0.25">
      <c r="A2" s="57" t="s">
        <v>3</v>
      </c>
      <c r="B2" s="58"/>
      <c r="C2" s="3"/>
      <c r="D2" s="4" t="s">
        <v>4</v>
      </c>
      <c r="E2" s="5" t="s">
        <v>5</v>
      </c>
      <c r="G2" s="41"/>
      <c r="H2" s="2"/>
    </row>
    <row r="3" spans="1:10" ht="24.95" customHeight="1" thickBot="1" x14ac:dyDescent="0.3">
      <c r="A3" s="59"/>
      <c r="B3" s="60"/>
      <c r="C3" s="6"/>
      <c r="D3" s="7"/>
      <c r="E3" s="8"/>
      <c r="G3" s="41"/>
      <c r="H3" s="2"/>
    </row>
    <row r="4" spans="1:10" ht="20.100000000000001" customHeight="1" thickBot="1" x14ac:dyDescent="0.3">
      <c r="A4" s="61" t="s">
        <v>6</v>
      </c>
      <c r="B4" s="62"/>
      <c r="C4" s="9"/>
      <c r="D4" s="10" t="s">
        <v>7</v>
      </c>
      <c r="E4" s="11" t="s">
        <v>8</v>
      </c>
      <c r="G4" s="42"/>
      <c r="H4" s="12"/>
    </row>
    <row r="5" spans="1:10" ht="20.100000000000001" customHeight="1" thickBot="1" x14ac:dyDescent="0.3">
      <c r="A5" s="63" t="s">
        <v>9</v>
      </c>
      <c r="B5" s="64"/>
      <c r="C5" s="13" t="s">
        <v>26</v>
      </c>
      <c r="D5" s="14"/>
      <c r="E5" s="15"/>
      <c r="G5" s="43" t="s">
        <v>60</v>
      </c>
      <c r="H5" s="16"/>
      <c r="I5" s="34" t="s">
        <v>20</v>
      </c>
      <c r="J5" s="35">
        <v>53258</v>
      </c>
    </row>
    <row r="6" spans="1:10" ht="20.100000000000001" customHeight="1" thickBot="1" x14ac:dyDescent="0.3">
      <c r="A6" s="52" t="s">
        <v>10</v>
      </c>
      <c r="B6" s="53"/>
      <c r="C6" s="37"/>
      <c r="D6" s="17"/>
      <c r="E6" s="18" t="str">
        <f>IF(E5&lt;&gt;"",VLOOKUP(E5,$I$5:$J$20,2,FALSE),"")</f>
        <v/>
      </c>
      <c r="G6" s="43" t="s">
        <v>61</v>
      </c>
      <c r="H6" s="16"/>
      <c r="I6" s="34" t="s">
        <v>32</v>
      </c>
      <c r="J6" s="35">
        <v>53258</v>
      </c>
    </row>
    <row r="7" spans="1:10" ht="20.100000000000001" customHeight="1" thickBot="1" x14ac:dyDescent="0.3">
      <c r="A7" s="52" t="s">
        <v>31</v>
      </c>
      <c r="B7" s="53"/>
      <c r="C7" s="37">
        <v>4.0956000000000001</v>
      </c>
      <c r="D7" s="19" t="str">
        <f>+IF(D6&lt;&gt;"",D6/$C$7,"")</f>
        <v/>
      </c>
      <c r="E7" s="20" t="str">
        <f>+IF(E6&lt;&gt;"",E6/$C$7,"")</f>
        <v/>
      </c>
      <c r="G7" s="43" t="s">
        <v>62</v>
      </c>
      <c r="H7" s="16"/>
      <c r="I7" s="34" t="s">
        <v>33</v>
      </c>
      <c r="J7" s="35">
        <v>53258</v>
      </c>
    </row>
    <row r="8" spans="1:10" ht="20.100000000000001" customHeight="1" thickBot="1" x14ac:dyDescent="0.3">
      <c r="A8" s="21" t="s">
        <v>11</v>
      </c>
      <c r="B8" s="22" t="s">
        <v>27</v>
      </c>
      <c r="C8" s="23">
        <v>0</v>
      </c>
      <c r="D8" s="19" t="str">
        <f>IF(D7&lt;&gt;"",D7*$C$8,"")</f>
        <v/>
      </c>
      <c r="E8" s="20" t="str">
        <f>IF(E7&lt;&gt;"",E7*$C$8,"")</f>
        <v/>
      </c>
      <c r="G8" s="43" t="s">
        <v>63</v>
      </c>
      <c r="H8" s="16"/>
      <c r="I8" s="34" t="s">
        <v>34</v>
      </c>
      <c r="J8" s="35">
        <v>53258</v>
      </c>
    </row>
    <row r="9" spans="1:10" ht="24.95" customHeight="1" thickBot="1" x14ac:dyDescent="0.3">
      <c r="A9" s="65" t="s">
        <v>12</v>
      </c>
      <c r="B9" s="66"/>
      <c r="C9" s="38"/>
      <c r="D9" s="24" t="str">
        <f>IF(AND(D7&lt;&gt;"",D8&lt;&gt;""),SUM(D7:D8),"")</f>
        <v/>
      </c>
      <c r="E9" s="25" t="str">
        <f>IF(AND(E7&lt;&gt;"",E8&lt;&gt;""),SUM(E7:E8),"")</f>
        <v/>
      </c>
      <c r="G9" s="43" t="s">
        <v>64</v>
      </c>
      <c r="H9" s="16"/>
      <c r="I9" s="34" t="s">
        <v>21</v>
      </c>
      <c r="J9" s="35">
        <v>53258</v>
      </c>
    </row>
    <row r="10" spans="1:10" ht="9.9499999999999993" customHeight="1" thickTop="1" thickBot="1" x14ac:dyDescent="0.3">
      <c r="A10" s="73"/>
      <c r="B10" s="74"/>
      <c r="C10" s="74"/>
      <c r="D10" s="74"/>
      <c r="E10" s="75"/>
      <c r="G10" s="43" t="s">
        <v>65</v>
      </c>
      <c r="H10" s="16"/>
      <c r="I10" s="34" t="s">
        <v>54</v>
      </c>
      <c r="J10" s="35">
        <v>57077</v>
      </c>
    </row>
    <row r="11" spans="1:10" ht="51.75" customHeight="1" thickBot="1" x14ac:dyDescent="0.3">
      <c r="A11" s="61" t="s">
        <v>0</v>
      </c>
      <c r="B11" s="62"/>
      <c r="C11" s="9"/>
      <c r="D11" s="26" t="s">
        <v>30</v>
      </c>
      <c r="E11" s="26" t="s">
        <v>28</v>
      </c>
      <c r="G11" s="43" t="s">
        <v>66</v>
      </c>
      <c r="H11" s="16"/>
      <c r="I11" s="34" t="s">
        <v>35</v>
      </c>
      <c r="J11" s="35">
        <v>57077</v>
      </c>
    </row>
    <row r="12" spans="1:10" ht="30" customHeight="1" thickBot="1" x14ac:dyDescent="0.3">
      <c r="A12" s="76" t="s">
        <v>13</v>
      </c>
      <c r="B12" s="77"/>
      <c r="C12" s="39"/>
      <c r="D12" s="27" t="str">
        <f>+IF(D6="","",IF(E9&lt;&gt;"",IF(OR(E5=I19,E5=I20),"1/2 Διαφοράς Μισθού Θέσεων","Όλη η Διαφορά Μισθού Θέσεων"),""))</f>
        <v/>
      </c>
      <c r="E12" s="28" t="s">
        <v>29</v>
      </c>
      <c r="G12" s="43" t="s">
        <v>67</v>
      </c>
      <c r="H12" s="16"/>
      <c r="I12" s="34" t="s">
        <v>35</v>
      </c>
      <c r="J12" s="35">
        <v>57077</v>
      </c>
    </row>
    <row r="13" spans="1:10" ht="24.95" customHeight="1" thickBot="1" x14ac:dyDescent="0.3">
      <c r="A13" s="78" t="s">
        <v>14</v>
      </c>
      <c r="B13" s="79"/>
      <c r="C13" s="40"/>
      <c r="D13" s="29" t="str">
        <f>+IF(D6="","",+IF(E9&lt;&gt;"",IF(OR(E5=I19,E5=I20),IF(E9-D9&lt;0,0,(E9-D9)/2),IF(E9-D9&lt;0,0,E9-D9)),""))</f>
        <v/>
      </c>
      <c r="E13" s="30" t="str">
        <f>+IF(E9="","",+E9/3)</f>
        <v/>
      </c>
      <c r="G13" s="43" t="s">
        <v>68</v>
      </c>
      <c r="H13" s="16"/>
      <c r="I13" s="34" t="s">
        <v>23</v>
      </c>
      <c r="J13" s="35">
        <v>57077</v>
      </c>
    </row>
    <row r="14" spans="1:10" ht="24.95" customHeight="1" thickBot="1" x14ac:dyDescent="0.3">
      <c r="A14" s="65" t="s">
        <v>15</v>
      </c>
      <c r="B14" s="66"/>
      <c r="C14" s="38"/>
      <c r="D14" s="31" t="str">
        <f>+IF(D13&lt;&gt;"",D13/12,"")</f>
        <v/>
      </c>
      <c r="E14" s="32" t="str">
        <f>IF(E13&lt;&gt;"",E13/12,"")</f>
        <v/>
      </c>
      <c r="G14" s="43" t="s">
        <v>69</v>
      </c>
      <c r="H14" s="16"/>
      <c r="I14" s="34" t="s">
        <v>24</v>
      </c>
      <c r="J14" s="35">
        <v>57077</v>
      </c>
    </row>
    <row r="15" spans="1:10" s="33" customFormat="1" ht="9.9499999999999993" customHeight="1" thickTop="1" thickBot="1" x14ac:dyDescent="0.3">
      <c r="A15" s="67"/>
      <c r="B15" s="68"/>
      <c r="C15" s="68"/>
      <c r="D15" s="68"/>
      <c r="E15" s="69"/>
      <c r="G15" s="43" t="s">
        <v>70</v>
      </c>
      <c r="H15" s="16"/>
      <c r="I15" s="34" t="s">
        <v>25</v>
      </c>
      <c r="J15" s="35">
        <v>64713</v>
      </c>
    </row>
    <row r="16" spans="1:10" ht="33.75" customHeight="1" thickBot="1" x14ac:dyDescent="0.3">
      <c r="A16" s="70" t="s">
        <v>16</v>
      </c>
      <c r="B16" s="71"/>
      <c r="C16" s="71"/>
      <c r="D16" s="71"/>
      <c r="E16" s="72"/>
      <c r="G16" s="43" t="s">
        <v>71</v>
      </c>
      <c r="H16" s="16"/>
      <c r="I16" s="34" t="s">
        <v>36</v>
      </c>
      <c r="J16" s="35">
        <v>64713</v>
      </c>
    </row>
    <row r="17" spans="5:10" ht="15.75" thickBot="1" x14ac:dyDescent="0.3">
      <c r="G17" s="44" t="s">
        <v>38</v>
      </c>
      <c r="H17" s="16"/>
      <c r="I17" s="34" t="s">
        <v>81</v>
      </c>
      <c r="J17" s="35">
        <v>64713</v>
      </c>
    </row>
    <row r="18" spans="5:10" ht="15.75" thickBot="1" x14ac:dyDescent="0.3">
      <c r="E18" s="48"/>
      <c r="G18" s="46" t="s">
        <v>39</v>
      </c>
      <c r="H18" s="16"/>
      <c r="I18" s="34" t="s">
        <v>37</v>
      </c>
      <c r="J18" s="35">
        <v>71020</v>
      </c>
    </row>
    <row r="19" spans="5:10" x14ac:dyDescent="0.25">
      <c r="E19" s="48"/>
      <c r="G19" s="46" t="s">
        <v>40</v>
      </c>
      <c r="H19" s="16"/>
      <c r="I19" s="49" t="s">
        <v>85</v>
      </c>
      <c r="J19" s="80">
        <v>89161</v>
      </c>
    </row>
    <row r="20" spans="5:10" x14ac:dyDescent="0.25">
      <c r="E20" s="48"/>
      <c r="G20" s="46" t="s">
        <v>41</v>
      </c>
      <c r="H20" s="16"/>
      <c r="I20" s="49" t="s">
        <v>86</v>
      </c>
      <c r="J20" s="80">
        <v>92858</v>
      </c>
    </row>
    <row r="21" spans="5:10" x14ac:dyDescent="0.25">
      <c r="E21" s="48"/>
      <c r="G21" s="46" t="s">
        <v>17</v>
      </c>
      <c r="H21" s="16"/>
      <c r="I21" s="49" t="s">
        <v>87</v>
      </c>
      <c r="J21" s="80">
        <v>96491</v>
      </c>
    </row>
    <row r="22" spans="5:10" x14ac:dyDescent="0.25">
      <c r="E22" s="48"/>
      <c r="G22" s="46" t="s">
        <v>42</v>
      </c>
      <c r="H22" s="16"/>
      <c r="I22" s="49" t="s">
        <v>88</v>
      </c>
      <c r="J22" s="80">
        <v>96665</v>
      </c>
    </row>
    <row r="23" spans="5:10" x14ac:dyDescent="0.25">
      <c r="E23" s="48"/>
      <c r="G23" s="46" t="s">
        <v>43</v>
      </c>
      <c r="H23" s="16"/>
      <c r="I23" s="49" t="s">
        <v>89</v>
      </c>
      <c r="J23" s="80">
        <v>126237</v>
      </c>
    </row>
    <row r="24" spans="5:10" x14ac:dyDescent="0.25">
      <c r="E24" s="48"/>
      <c r="G24" s="46" t="s">
        <v>18</v>
      </c>
      <c r="H24" s="16"/>
      <c r="I24" s="49" t="s">
        <v>90</v>
      </c>
      <c r="J24" s="80">
        <v>104206</v>
      </c>
    </row>
    <row r="25" spans="5:10" x14ac:dyDescent="0.25">
      <c r="E25" s="48"/>
      <c r="G25" s="46" t="s">
        <v>44</v>
      </c>
      <c r="H25" s="16"/>
      <c r="I25" s="49" t="s">
        <v>91</v>
      </c>
      <c r="J25" s="80">
        <v>98325</v>
      </c>
    </row>
    <row r="26" spans="5:10" x14ac:dyDescent="0.25">
      <c r="E26" s="48"/>
      <c r="G26" s="46" t="s">
        <v>45</v>
      </c>
      <c r="H26" s="16"/>
      <c r="I26" s="49" t="s">
        <v>92</v>
      </c>
      <c r="J26" s="80">
        <v>89308</v>
      </c>
    </row>
    <row r="27" spans="5:10" ht="18" thickBot="1" x14ac:dyDescent="0.3">
      <c r="E27" s="48"/>
      <c r="G27" s="46" t="s">
        <v>46</v>
      </c>
      <c r="H27" s="16"/>
      <c r="I27" s="81" t="s">
        <v>93</v>
      </c>
      <c r="J27" s="82">
        <v>82045</v>
      </c>
    </row>
    <row r="28" spans="5:10" ht="15.75" thickBot="1" x14ac:dyDescent="0.3">
      <c r="E28" s="48"/>
      <c r="G28" s="44" t="s">
        <v>19</v>
      </c>
      <c r="H28" s="16"/>
    </row>
    <row r="29" spans="5:10" ht="15.75" thickBot="1" x14ac:dyDescent="0.3">
      <c r="E29" s="48"/>
      <c r="G29" s="45" t="s">
        <v>47</v>
      </c>
      <c r="H29" s="16"/>
    </row>
    <row r="30" spans="5:10" ht="17.25" x14ac:dyDescent="0.25">
      <c r="E30" s="48"/>
      <c r="G30" s="46" t="s">
        <v>48</v>
      </c>
      <c r="H30" s="16"/>
    </row>
    <row r="31" spans="5:10" ht="17.25" x14ac:dyDescent="0.25">
      <c r="E31" s="48"/>
      <c r="G31" s="46" t="s">
        <v>49</v>
      </c>
      <c r="H31" s="16"/>
    </row>
    <row r="32" spans="5:10" x14ac:dyDescent="0.25">
      <c r="E32" s="48"/>
      <c r="G32" s="46" t="s">
        <v>50</v>
      </c>
      <c r="H32" s="16"/>
    </row>
    <row r="33" spans="1:8" x14ac:dyDescent="0.25">
      <c r="E33" s="48"/>
      <c r="G33" s="46" t="s">
        <v>51</v>
      </c>
      <c r="H33" s="16"/>
    </row>
    <row r="34" spans="1:8" x14ac:dyDescent="0.25">
      <c r="E34" s="48"/>
      <c r="G34" s="46" t="s">
        <v>52</v>
      </c>
      <c r="H34" s="16"/>
    </row>
    <row r="35" spans="1:8" ht="17.25" x14ac:dyDescent="0.25">
      <c r="E35" s="48"/>
      <c r="G35" s="46" t="s">
        <v>53</v>
      </c>
      <c r="H35" s="16"/>
    </row>
    <row r="36" spans="1:8" ht="8.25" customHeight="1" x14ac:dyDescent="0.25">
      <c r="E36" s="48"/>
      <c r="G36" s="46" t="s">
        <v>22</v>
      </c>
      <c r="H36" s="16"/>
    </row>
    <row r="37" spans="1:8" x14ac:dyDescent="0.25">
      <c r="A37" s="51" t="s">
        <v>82</v>
      </c>
      <c r="B37" s="51"/>
      <c r="C37" s="51"/>
      <c r="D37" s="51"/>
      <c r="E37" s="36"/>
      <c r="G37" s="46" t="s">
        <v>54</v>
      </c>
      <c r="H37" s="16"/>
    </row>
    <row r="38" spans="1:8" ht="33" customHeight="1" x14ac:dyDescent="0.25">
      <c r="A38" s="51" t="s">
        <v>83</v>
      </c>
      <c r="E38" s="48"/>
      <c r="G38" s="46" t="s">
        <v>35</v>
      </c>
      <c r="H38" s="16"/>
    </row>
    <row r="39" spans="1:8" x14ac:dyDescent="0.25">
      <c r="A39" s="51"/>
      <c r="E39" s="48"/>
      <c r="G39" s="46" t="s">
        <v>55</v>
      </c>
      <c r="H39" s="16"/>
    </row>
    <row r="40" spans="1:8" x14ac:dyDescent="0.25">
      <c r="E40" s="48"/>
      <c r="G40" s="46" t="s">
        <v>56</v>
      </c>
      <c r="H40" s="16"/>
    </row>
    <row r="41" spans="1:8" ht="15.75" thickBot="1" x14ac:dyDescent="0.3">
      <c r="E41" s="48"/>
      <c r="G41" s="44" t="s">
        <v>57</v>
      </c>
      <c r="H41" s="16"/>
    </row>
    <row r="42" spans="1:8" ht="15.75" thickBot="1" x14ac:dyDescent="0.3">
      <c r="E42" s="48"/>
      <c r="G42" s="45" t="s">
        <v>58</v>
      </c>
      <c r="H42" s="16"/>
    </row>
    <row r="43" spans="1:8" x14ac:dyDescent="0.25">
      <c r="E43" s="48"/>
      <c r="G43" s="46" t="s">
        <v>59</v>
      </c>
      <c r="H43" s="16"/>
    </row>
    <row r="44" spans="1:8" x14ac:dyDescent="0.25">
      <c r="E44" s="48"/>
      <c r="G44" s="83" t="s">
        <v>85</v>
      </c>
      <c r="H44" s="16"/>
    </row>
    <row r="45" spans="1:8" x14ac:dyDescent="0.25">
      <c r="E45" s="48"/>
      <c r="G45" s="83" t="s">
        <v>86</v>
      </c>
      <c r="H45" s="16"/>
    </row>
    <row r="46" spans="1:8" x14ac:dyDescent="0.25">
      <c r="E46" s="50"/>
      <c r="G46" s="83" t="s">
        <v>87</v>
      </c>
      <c r="H46" s="16"/>
    </row>
    <row r="47" spans="1:8" x14ac:dyDescent="0.25">
      <c r="E47" s="49"/>
      <c r="G47" s="83" t="s">
        <v>88</v>
      </c>
      <c r="H47" s="16"/>
    </row>
    <row r="48" spans="1:8" x14ac:dyDescent="0.25">
      <c r="E48" s="49"/>
      <c r="G48" s="83" t="s">
        <v>89</v>
      </c>
      <c r="H48" s="16"/>
    </row>
    <row r="49" spans="5:8" x14ac:dyDescent="0.25">
      <c r="E49" s="49"/>
      <c r="G49" s="83" t="s">
        <v>90</v>
      </c>
      <c r="H49" s="16"/>
    </row>
    <row r="50" spans="5:8" x14ac:dyDescent="0.25">
      <c r="E50" s="49"/>
      <c r="G50" s="83" t="s">
        <v>91</v>
      </c>
      <c r="H50" s="16"/>
    </row>
    <row r="51" spans="5:8" x14ac:dyDescent="0.25">
      <c r="E51" s="49"/>
      <c r="G51" s="83" t="s">
        <v>92</v>
      </c>
      <c r="H51" s="16"/>
    </row>
    <row r="52" spans="5:8" ht="15.75" thickBot="1" x14ac:dyDescent="0.3">
      <c r="E52" s="49"/>
      <c r="G52" s="84" t="s">
        <v>93</v>
      </c>
      <c r="H52" s="16"/>
    </row>
    <row r="53" spans="5:8" x14ac:dyDescent="0.25">
      <c r="E53" s="49"/>
      <c r="G53" t="s">
        <v>72</v>
      </c>
      <c r="H53" s="16"/>
    </row>
    <row r="54" spans="5:8" x14ac:dyDescent="0.25">
      <c r="E54" s="49"/>
      <c r="G54" t="s">
        <v>73</v>
      </c>
      <c r="H54" s="16"/>
    </row>
    <row r="55" spans="5:8" x14ac:dyDescent="0.25">
      <c r="E55" s="49"/>
      <c r="G55" t="s">
        <v>74</v>
      </c>
      <c r="H55" s="16"/>
    </row>
    <row r="56" spans="5:8" x14ac:dyDescent="0.25">
      <c r="G56" t="s">
        <v>75</v>
      </c>
      <c r="H56" s="16"/>
    </row>
    <row r="57" spans="5:8" x14ac:dyDescent="0.25">
      <c r="G57" t="s">
        <v>76</v>
      </c>
    </row>
    <row r="58" spans="5:8" x14ac:dyDescent="0.25">
      <c r="G58" t="s">
        <v>77</v>
      </c>
    </row>
    <row r="59" spans="5:8" x14ac:dyDescent="0.25">
      <c r="G59" t="s">
        <v>78</v>
      </c>
    </row>
    <row r="60" spans="5:8" x14ac:dyDescent="0.25">
      <c r="G60" t="s">
        <v>79</v>
      </c>
    </row>
    <row r="61" spans="5:8" x14ac:dyDescent="0.25">
      <c r="G61" t="s">
        <v>80</v>
      </c>
    </row>
  </sheetData>
  <sheetProtection algorithmName="SHA-512" hashValue="sRLCclJ5zirzYkqNd0gMpjMVC+OtRBLv46xbU+Z0jpJHNbRGnLjAQsF3xeHOYFl6YTRc++SgWAnxiaB7uxNRbg==" saltValue="ye/hKheiQ6ssER6QBv0vHg==" spinCount="100000" sheet="1" objects="1" scenarios="1"/>
  <mergeCells count="15">
    <mergeCell ref="A14:B14"/>
    <mergeCell ref="A15:E15"/>
    <mergeCell ref="A16:E16"/>
    <mergeCell ref="A7:B7"/>
    <mergeCell ref="A9:B9"/>
    <mergeCell ref="A10:E10"/>
    <mergeCell ref="A11:B11"/>
    <mergeCell ref="A12:B12"/>
    <mergeCell ref="A13:B13"/>
    <mergeCell ref="A6:B6"/>
    <mergeCell ref="A1:E1"/>
    <mergeCell ref="A2:B2"/>
    <mergeCell ref="A3:B3"/>
    <mergeCell ref="A4:B4"/>
    <mergeCell ref="A5:B5"/>
  </mergeCells>
  <conditionalFormatting sqref="D9:E9">
    <cfRule type="colorScale" priority="11">
      <colorScale>
        <cfvo type="num" val="0"/>
        <cfvo type="num" val="0"/>
        <color rgb="FFFFFFCC"/>
        <color rgb="FFFFCCCC"/>
      </colorScale>
    </cfRule>
  </conditionalFormatting>
  <conditionalFormatting sqref="E9 E11:E14 D11">
    <cfRule type="cellIs" dxfId="4" priority="10" operator="notEqual">
      <formula>" "</formula>
    </cfRule>
  </conditionalFormatting>
  <conditionalFormatting sqref="E11:E14 D11">
    <cfRule type="cellIs" dxfId="3" priority="9" operator="equal">
      <formula>0</formula>
    </cfRule>
  </conditionalFormatting>
  <conditionalFormatting sqref="D11:D14">
    <cfRule type="cellIs" dxfId="2" priority="7" operator="notEqual">
      <formula>" "</formula>
    </cfRule>
  </conditionalFormatting>
  <conditionalFormatting sqref="D4">
    <cfRule type="expression" dxfId="1" priority="4" stopIfTrue="1">
      <formula>$D$5&gt;0</formula>
    </cfRule>
  </conditionalFormatting>
  <conditionalFormatting sqref="E4">
    <cfRule type="expression" dxfId="0" priority="3" stopIfTrue="1">
      <formula>$E$5&gt;0</formula>
    </cfRule>
  </conditionalFormatting>
  <dataValidations xWindow="655" yWindow="361" count="5">
    <dataValidation type="whole" operator="greaterThan" allowBlank="1" showInputMessage="1" showErrorMessage="1" promptTitle="ΥΦΙΣΤΑΜΕΝΟΣ ΜΙΣΘΟΣ ΥΠΑΛΛΗΛΟΥ" prompt="Να καταχωρηθεί ο υφιστάμενος μισθός της θέσης του υπαλλήλου ΜΟΝΟ αν ΔΕΝ ΕΚΤΕΛΕΙ τα ΚΑΘΗΚΟΝΤΑ της υφιστάμενής του θέσης" sqref="D65530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D131066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D196602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D262138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D327674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D393210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D458746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D524282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D589818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D655354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D720890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D786426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D851962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D917498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D983034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xr:uid="{00000000-0002-0000-0000-000000000000}">
      <formula1>16500</formula1>
    </dataValidation>
    <dataValidation type="list" allowBlank="1" showInputMessage="1" showErrorMessage="1" errorTitle="ΛΑΘΟΣ ΚΛΙΜΑΚΑ" error="Επιλέξετε την κλιμκαα από τη λίστα" promptTitle="ΚΛΙΜΑΚΑ ΘΕΣΗΣ ΑΝΑΠΛΗΡΩΤΗ" prompt="Αφού πατήσετε το βελάκι στα δεξιά επιλέξετε από τη λίστα την κλίμακα της ΘΕΣΗΣ ΤΟΥ ΑΝΑΠΛΗΡΩΤΙΚΟΥ ΔΙΟΡΙΣΜΟΥ" sqref="WVM983033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E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E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E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E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E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E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E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E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E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E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E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E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E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E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xr:uid="{00000000-0002-0000-0000-000001000000}">
      <formula1>$G$36:$G$56</formula1>
    </dataValidation>
    <dataValidation type="list" allowBlank="1" showInputMessage="1" showErrorMessage="1" errorTitle="ΛΑΘΟΣ ΚΛΙΜΑΚΑ" error="Επιλέξετε την κλιμκαα από τη λίστα" promptTitle="ΚΛΙΜΑΚΑ ΥΦΙΣΤΑΜΕΝΗΣ ΘΕΣΗΣ" prompt="Αφού πατήσετε το βελάκι στα δεξιά επιλέξετε από τη λίστα την κλίμακα της ΥΦΙΣΤΑΜΕΝΗΣ ΘΕΣΗΣ του υπαλλήλου" sqref="WVL983033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D65529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D131065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D196601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D262137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D327673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D393209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D458745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D524281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D589817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D655353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D720889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D786425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D851961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D917497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D983033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xr:uid="{00000000-0002-0000-0000-000002000000}">
      <formula1>$G$4:$G$56</formula1>
    </dataValidation>
    <dataValidation type="list" allowBlank="1" showInputMessage="1" showErrorMessage="1" errorTitle="ΛΑΘΟΣ ΚΛΙΜΑΚΑ" error="Επιλέξετε την κλιμκαα από τη λίστα" promptTitle="ΚΛΙΜΑΚΑ ΘΕΣΗΣ ΑΝΑΠΛΗΡΩΤΗ" prompt="Αφού πατήσετε το βελάκι στα δεξιά επιλέξετε από τη λίστα την κλίμακα της ΘΕΣΗΣ ΤΟΥ ΑΝΑΠΛΗΡΩΤΙΚΟΥ ΔΙΟΡΙΣΜΟΥ" sqref="E5" xr:uid="{00000000-0002-0000-0000-000003000000}">
      <formula1>$I$4:$I$27</formula1>
    </dataValidation>
    <dataValidation type="list" allowBlank="1" showInputMessage="1" showErrorMessage="1" errorTitle="ΛΑΘΟΣ ΚΛΙΜΑΚΑ" error="Επιλέξετε την κλιμκαα από τη λίστα" promptTitle="ΚΛΙΜΑΚΑ ΥΦΙΣΤΑΜΕΝΗΣ ΘΕΣΗΣ" prompt="Αφού πατήσετε το βελάκι στα δεξιά επιλέξετε από τη λίστα την κλίμακα της ΥΦΙΣΤΑΜΕΝΗΣ ΘΕΣΗΣ του υπαλλήλου" sqref="D5" xr:uid="{00000000-0002-0000-0000-000004000000}">
      <formula1>$G$4:$G$61</formula1>
    </dataValidation>
  </dataValidations>
  <printOptions horizontalCentered="1"/>
  <pageMargins left="0.31496062992125984" right="0.31" top="0.74803149606299213" bottom="0.54" header="0.31496062992125984" footer="0.31496062992125984"/>
  <pageSetup paperSize="9" scale="97"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Υπολ Επιδ Αναπληρ Διορισμού</vt:lpstr>
      <vt:lpstr>'Υπολ Επιδ Αναπληρ Διορισμού'!Print_Area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Γιώργος Σάββα</cp:lastModifiedBy>
  <cp:lastPrinted>2019-03-15T12:15:30Z</cp:lastPrinted>
  <dcterms:created xsi:type="dcterms:W3CDTF">2019-01-23T06:15:21Z</dcterms:created>
  <dcterms:modified xsi:type="dcterms:W3CDTF">2022-11-02T10:51:58Z</dcterms:modified>
</cp:coreProperties>
</file>